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9.xml" ContentType="application/vnd.openxmlformats-officedocument.spreadsheetml.worksheet+xml"/>
  <Override PartName="/xl/charts/chart1.xml" ContentType="application/vnd.openxmlformats-officedocument.drawingml.chart+xml"/>
  <Override PartName="/xl/drawings/drawing1.xml" ContentType="application/vnd.openxmlformats-officedocument.drawing+xml"/>
  <Override PartName="/xl/worksheets/sheet13.xml" ContentType="application/vnd.openxmlformats-officedocument.spreadsheetml.worksheet+xml"/>
  <Override PartName="/xl/worksheets/sheet16.xml" ContentType="application/vnd.openxmlformats-officedocument.spreadsheetml.worksheet+xml"/>
  <Override PartName="/xl/worksheets/sheet18.xml" ContentType="application/vnd.openxmlformats-officedocument.spreadsheetml.worksheet+xml"/>
  <Override PartName="/xl/workbook.xml" ContentType="application/vnd.openxmlformats-officedocument.spreadsheetml.sheet.main+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bookViews>
    <workbookView xWindow="0" yWindow="0" windowWidth="19176" windowHeight="6967" activeTab="3" firstSheet="3" tabRatio="841"/>
  </bookViews>
  <sheets>
    <sheet name="指标体系及评分表" sheetId="1" state="hidden" r:id="rId1"/>
    <sheet name="指标体系及评分表二" sheetId="10" state="hidden" r:id="rId2"/>
    <sheet name="资金整体支出情况汇总表" sheetId="2" state="hidden" r:id="rId3"/>
    <sheet name="抽样情况明细表" sheetId="3" r:id="rId4"/>
    <sheet name="市县排名情况" sheetId="4" state="hidden" r:id="rId5"/>
    <sheet name="企业基本情况表" sheetId="8" state="hidden" r:id="rId6"/>
    <sheet name="受益群体满意度调查" sheetId="11" state="hidden" r:id="rId7"/>
    <sheet name="Sheet1" sheetId="9" state="hidden" r:id="rId8"/>
    <sheet name="Sheet2" sheetId="13" state="hidden" r:id="rId9"/>
    <sheet name="Sheet5" sheetId="16" state="hidden" r:id="rId10"/>
    <sheet name="工作表14" sheetId="18" r:id="rId11"/>
  </sheets>
  <definedNames>
    <definedName name="_xlnm.Print_Area" localSheetId="3">'抽样情况明细表'!$A$1:$H$15</definedName>
    <definedName name="_xlnm.Print_Titles" localSheetId="3">'抽样情况明细表'!$2:$3</definedName>
    <definedName name="_xlnm._FilterDatabase" localSheetId="2" hidden="1">'资金整体支出情况汇总表'!A12:P46</definedName>
  </definedNames>
  <calcPr calcId="191029"/>
</workbook>
</file>

<file path=xl/sharedStrings.xml><?xml version="1.0" encoding="utf-8"?>
<sst xmlns="http://schemas.openxmlformats.org/spreadsheetml/2006/main" count="1115" uniqueCount="571">
  <si>
    <t>附件1：</t>
  </si>
  <si>
    <t>2018年高新技术产业投资专项资金绩效评价指标体系及评分表</t>
  </si>
  <si>
    <t>一级
指标</t>
  </si>
  <si>
    <t>二级
指标</t>
  </si>
  <si>
    <t>三级指标</t>
  </si>
  <si>
    <t>指标分值</t>
  </si>
  <si>
    <t>评分</t>
  </si>
  <si>
    <t>指标解释</t>
  </si>
  <si>
    <t>对应信息点</t>
  </si>
  <si>
    <t>评分标准</t>
  </si>
  <si>
    <t>指标说明</t>
  </si>
  <si>
    <t>投 入（10分）</t>
  </si>
  <si>
    <t>项目决策                          （10分）</t>
  </si>
  <si>
    <t>项目立项规范性                  （5分）</t>
  </si>
  <si>
    <t>反映专项资金资金设立是否符合有关规定，资金投问和结构是否合理，是否符合相关管理办法，符合公共财政扶持方向及资金设立目标；</t>
  </si>
  <si>
    <t>项目预算申请批复相关资料</t>
  </si>
  <si>
    <r>
      <rPr>
        <sz val="10.5"/>
        <color rgb="FF000000"/>
        <rFont val="Times New Roman"/>
        <family val="1"/>
      </rPr>
      <t>1</t>
    </r>
    <r>
      <rPr>
        <sz val="10.5"/>
        <color rgb="FF000000"/>
        <rFont val="宋体"/>
        <charset val="134"/>
      </rPr>
      <t>、资金设立符合有关规定，资金投向和结构相对合理，且符合相关管理办法</t>
    </r>
    <r>
      <rPr>
        <sz val="10.5"/>
        <color rgb="FF000000"/>
        <rFont val="Times New Roman"/>
        <family val="1"/>
      </rPr>
      <t>,</t>
    </r>
    <r>
      <rPr>
        <sz val="10.5"/>
        <color rgb="FF000000"/>
        <rFont val="宋体"/>
        <charset val="134"/>
      </rPr>
      <t>符合财政资金引导方向及资金设立目标的，得</t>
    </r>
    <r>
      <rPr>
        <sz val="10.5"/>
        <color rgb="FF000000"/>
        <rFont val="Times New Roman"/>
        <family val="1"/>
      </rPr>
      <t>5</t>
    </r>
    <r>
      <rPr>
        <sz val="10.5"/>
        <color rgb="FF000000"/>
        <rFont val="宋体"/>
        <charset val="134"/>
      </rPr>
      <t>分，否则酌情扣分，直至</t>
    </r>
    <r>
      <rPr>
        <sz val="10.5"/>
        <color rgb="FF000000"/>
        <rFont val="Times New Roman"/>
        <family val="1"/>
      </rPr>
      <t>0</t>
    </r>
    <r>
      <rPr>
        <sz val="10.5"/>
        <color rgb="FF000000"/>
        <rFont val="宋体"/>
        <charset val="134"/>
      </rPr>
      <t>分。</t>
    </r>
    <phoneticPr fontId="0" type="noConversion"/>
  </si>
  <si>
    <r>
      <rPr>
        <sz val="10.5"/>
        <color rgb="FF000000"/>
        <rFont val="Times New Roman"/>
        <family val="1"/>
      </rPr>
      <t xml:space="preserve">
</t>
    </r>
    <r>
      <rPr>
        <sz val="10.5"/>
        <color rgb="FF000000"/>
        <rFont val="宋体"/>
        <charset val="134"/>
      </rPr>
      <t>①资金设立符合有关规定，资金投向和结构相对合理，且符合相关管理办法</t>
    </r>
    <r>
      <rPr>
        <sz val="10.5"/>
        <color rgb="FF000000"/>
        <rFont val="Times New Roman"/>
        <family val="1"/>
      </rPr>
      <t>,</t>
    </r>
    <r>
      <rPr>
        <sz val="10.5"/>
        <color rgb="FF000000"/>
        <rFont val="宋体"/>
        <charset val="134"/>
      </rPr>
      <t>符合财政资金引导方向及资金设立目标的；
②事前是否已经过必要的可行性研究、专家论证、风险评估、集体决策等。</t>
    </r>
    <phoneticPr fontId="0" type="noConversion"/>
  </si>
  <si>
    <r>
      <rPr>
        <sz val="10.5"/>
        <color rgb="FF000000"/>
        <rFont val="宋体"/>
        <charset val="134"/>
      </rPr>
      <t>绩效目标设定情况</t>
    </r>
    <r>
      <rPr>
        <sz val="10.5"/>
        <color rgb="FF000000"/>
        <rFont val="Times New Roman"/>
        <family val="1"/>
      </rPr>
      <t xml:space="preserve">                                   </t>
    </r>
    <r>
      <rPr>
        <sz val="10.5"/>
        <color rgb="FF000000"/>
        <rFont val="宋体"/>
        <charset val="134"/>
      </rPr>
      <t>（</t>
    </r>
    <r>
      <rPr>
        <sz val="10.5"/>
        <color rgb="FF000000"/>
        <rFont val="Times New Roman"/>
        <family val="1"/>
      </rPr>
      <t>4</t>
    </r>
    <r>
      <rPr>
        <sz val="10.5"/>
        <color rgb="FF000000"/>
        <rFont val="宋体"/>
        <charset val="134"/>
      </rPr>
      <t>分）</t>
    </r>
    <phoneticPr fontId="0" type="noConversion"/>
  </si>
  <si>
    <t xml:space="preserve"> 反映目标设置是否包括预期提供的公共产品或服务的产出数量、质量、成本指标，预期达到的效果性指标；反映资金绩效目标设置是否明确，合理、细化、量化，绩效目标是否与资金或项目属性特点、支出内容相关，体现决策意图，同时合乎客观实际。</t>
  </si>
  <si>
    <r>
      <rPr>
        <sz val="10.5"/>
        <color rgb="FF000000"/>
        <rFont val="宋体"/>
        <charset val="134"/>
      </rPr>
      <t>系统申报目标、部门工作</t>
    </r>
    <r>
      <rPr>
        <sz val="10.5"/>
        <color rgb="FF000000"/>
        <rFont val="Times New Roman"/>
        <family val="1"/>
      </rPr>
      <t>2018</t>
    </r>
    <r>
      <rPr>
        <sz val="10.5"/>
        <color rgb="FF000000"/>
        <rFont val="宋体"/>
        <charset val="134"/>
      </rPr>
      <t>年度工作计划、自评报告及自评表、其他可以替代性资料；</t>
    </r>
    <phoneticPr fontId="0" type="noConversion"/>
  </si>
  <si>
    <r>
      <rPr>
        <sz val="10.5"/>
        <color rgb="FF000000"/>
        <rFont val="Times New Roman"/>
        <family val="1"/>
      </rPr>
      <t>1</t>
    </r>
    <r>
      <rPr>
        <sz val="10.5"/>
        <color rgb="FF000000"/>
        <rFont val="宋体"/>
        <charset val="134"/>
      </rPr>
      <t>、目标设置完整性</t>
    </r>
    <r>
      <rPr>
        <sz val="10.5"/>
        <color rgb="FF000000"/>
        <rFont val="Times New Roman"/>
        <family val="1"/>
      </rPr>
      <t>2</t>
    </r>
    <r>
      <rPr>
        <sz val="10.5"/>
        <color rgb="FF000000"/>
        <rFont val="宋体"/>
        <charset val="134"/>
      </rPr>
      <t xml:space="preserve">分，依据相关基础信息和证据判断目标设置的完整性，即是否包含总目标和阶段性目标，是否包括预期提供的公共产品或服务的产出数量、质量、成本指标，预期达到的效果性指标，据此核定分数。
</t>
    </r>
    <r>
      <rPr>
        <sz val="10.5"/>
        <color rgb="FF000000"/>
        <rFont val="Times New Roman"/>
        <family val="1"/>
      </rPr>
      <t>2</t>
    </r>
    <r>
      <rPr>
        <sz val="10.5"/>
        <color rgb="FF000000"/>
        <rFont val="宋体"/>
        <charset val="134"/>
      </rPr>
      <t>、目标设置科学性</t>
    </r>
    <r>
      <rPr>
        <sz val="10.5"/>
        <color rgb="FF000000"/>
        <rFont val="Times New Roman"/>
        <family val="1"/>
      </rPr>
      <t>2</t>
    </r>
    <r>
      <rPr>
        <sz val="10.5"/>
        <color rgb="FF000000"/>
        <rFont val="宋体"/>
        <charset val="134"/>
      </rPr>
      <t>分，依据相关基础信息和证据判断目标设置的科学性，即绩效目标设置是否明确，合理、细化、量化，绩效目标是否与资金或项目属性特点、支出内容相关，体现决策意图，同时合乎客观实际，据此核定分数。</t>
    </r>
    <r>
      <rPr>
        <sz val="10.5"/>
        <color rgb="FF000000"/>
        <rFont val="Times New Roman"/>
        <family val="1"/>
      </rPr>
      <t xml:space="preserve">                                                                                         </t>
    </r>
    <phoneticPr fontId="0" type="noConversion"/>
  </si>
  <si>
    <t xml:space="preserve">①目标设置完整性，依据相关基础信息和证据判断目标设置的完整性，即是否包含总目标和阶段性目标，是否包括预期提供的公共产品或服务的产出数量、质量、成本指标，预期达到的效果性指标，据此核定分数。
②目标设置科学性，依据相关基础信息和证据判断目标设置的科学性，即绩效目标设置是否明确，合理、细化、量化，绩效目标是否与资金或项目属性特点、支出内容相关，体现决策意图，同时合乎客观实际，据此核定分数。
</t>
  </si>
  <si>
    <t>项目库建设情况</t>
  </si>
  <si>
    <t>反应是否根据专项资金管理办法建立项目库，且资金支持是否仅针对入库项目。</t>
  </si>
  <si>
    <t>与项目库相关的资料</t>
  </si>
  <si>
    <r>
      <rPr>
        <sz val="10.5"/>
        <color rgb="FF000000"/>
        <rFont val="Times New Roman"/>
        <family val="1"/>
      </rPr>
      <t>1</t>
    </r>
    <r>
      <rPr>
        <sz val="10.5"/>
        <color rgb="FF000000"/>
        <rFont val="仿宋_GB2312"/>
        <family val="3"/>
        <charset val="134"/>
      </rPr>
      <t>、按项目法分配的专项资金建立项目库，得</t>
    </r>
    <r>
      <rPr>
        <sz val="10.5"/>
        <color rgb="FF000000"/>
        <rFont val="Times New Roman"/>
        <family val="1"/>
      </rPr>
      <t>1</t>
    </r>
    <r>
      <rPr>
        <sz val="10.5"/>
        <color rgb="FF000000"/>
        <rFont val="仿宋_GB2312"/>
        <family val="3"/>
        <charset val="134"/>
      </rPr>
      <t>分；</t>
    </r>
    <r>
      <rPr>
        <sz val="10.5"/>
        <color rgb="FF000000"/>
        <rFont val="Times New Roman"/>
        <family val="1"/>
      </rPr>
      <t>2</t>
    </r>
    <r>
      <rPr>
        <sz val="10.5"/>
        <color rgb="FF000000"/>
        <rFont val="仿宋_GB2312"/>
        <family val="3"/>
        <charset val="134"/>
      </rPr>
      <t>、未按项目法分配的专项资金建立项目库，得</t>
    </r>
    <r>
      <rPr>
        <sz val="10.5"/>
        <color rgb="FF000000"/>
        <rFont val="Times New Roman"/>
        <family val="1"/>
      </rPr>
      <t>0</t>
    </r>
    <r>
      <rPr>
        <sz val="10.5"/>
        <color rgb="FF000000"/>
        <rFont val="仿宋_GB2312"/>
        <family val="3"/>
        <charset val="134"/>
      </rPr>
      <t>分。</t>
    </r>
    <phoneticPr fontId="0" type="noConversion"/>
  </si>
  <si>
    <t>1、按项目法分配的专项资金建立项目库</t>
  </si>
  <si>
    <t>过   程      （38分）</t>
  </si>
  <si>
    <t>项目建设管理        （26分）</t>
  </si>
  <si>
    <t>组织部门项目管理 （4分）</t>
  </si>
  <si>
    <t>项目审批质量</t>
  </si>
  <si>
    <t>反映省发改委拨付专项资金依据是否充分，是否按规定的程序进行评审及批复。</t>
  </si>
  <si>
    <t>专家论证报告或意见书</t>
  </si>
  <si>
    <r>
      <rPr>
        <sz val="10.5"/>
        <color rgb="FF000000"/>
        <rFont val="Times New Roman"/>
        <family val="1"/>
      </rPr>
      <t>1</t>
    </r>
    <r>
      <rPr>
        <sz val="10.5"/>
        <color rgb="FF000000"/>
        <rFont val="宋体"/>
        <charset val="134"/>
      </rPr>
      <t>、评价年度已获取专项资金项目，省发改委是否按规定的程序组织项目资金申请报告评审，如已获取资金项目，评审依据不充分或存在偏差，酌情扣分直至</t>
    </r>
    <r>
      <rPr>
        <sz val="10.5"/>
        <color rgb="FF000000"/>
        <rFont val="Times New Roman"/>
        <family val="1"/>
      </rPr>
      <t>0</t>
    </r>
    <r>
      <rPr>
        <sz val="10.5"/>
        <color rgb="FF000000"/>
        <rFont val="宋体"/>
        <charset val="134"/>
      </rPr>
      <t>分。</t>
    </r>
    <phoneticPr fontId="0" type="noConversion"/>
  </si>
  <si>
    <t>①根据项目申报相关资料进行核查，以确定已获取专项资金的项目，包括核查评审意见，以确定批复依据是否充。</t>
  </si>
  <si>
    <t>项目标准建设</t>
  </si>
  <si>
    <t>反映省发改委评价年度是否对产业投资专项资金，是否按产业发展项目管理办法相关规定重点领域、任务、实施时间，及资金安排方式和标准。</t>
  </si>
  <si>
    <t>申报指南</t>
  </si>
  <si>
    <r>
      <rPr>
        <sz val="10.5"/>
        <color rgb="FF000000"/>
        <rFont val="Times New Roman"/>
        <family val="1"/>
      </rPr>
      <t>1</t>
    </r>
    <r>
      <rPr>
        <sz val="10.5"/>
        <color rgb="FF000000"/>
        <rFont val="仿宋_GB2312"/>
        <family val="3"/>
        <charset val="134"/>
      </rPr>
      <t>、省发改委是否确定产业项目的重点领域、重点任务、实施时间，以及省专项资金的安排方式和标准，若执行过程不完整或存在偏差，酌情扣分直至</t>
    </r>
    <r>
      <rPr>
        <sz val="10.5"/>
        <color rgb="FF000000"/>
        <rFont val="Times New Roman"/>
        <family val="1"/>
      </rPr>
      <t>0</t>
    </r>
    <r>
      <rPr>
        <sz val="10.5"/>
        <color rgb="FF000000"/>
        <rFont val="仿宋_GB2312"/>
        <family val="3"/>
        <charset val="134"/>
      </rPr>
      <t>分。</t>
    </r>
    <r>
      <rPr>
        <sz val="10.5"/>
        <color rgb="FF000000"/>
        <rFont val="Times New Roman"/>
        <family val="1"/>
      </rPr>
      <t xml:space="preserve">                                                                       </t>
    </r>
    <phoneticPr fontId="0" type="noConversion"/>
  </si>
  <si>
    <t>①根据评价项目申报公告等相关资料，及申报专项资金预算时与之相关的资料，确定省发改委是否明确项目重点领域、重点任务、实施时间，以及省专项资金的安排方式和标准。</t>
  </si>
  <si>
    <r>
      <rPr>
        <sz val="10.5"/>
        <color rgb="FF000000"/>
        <rFont val="宋体"/>
        <charset val="134"/>
      </rPr>
      <t>主管部门项目管理</t>
    </r>
    <r>
      <rPr>
        <sz val="10.5"/>
        <color rgb="FF000000"/>
        <rFont val="Times New Roman"/>
        <family val="1"/>
      </rPr>
      <t xml:space="preserve"> </t>
    </r>
    <r>
      <rPr>
        <sz val="10.5"/>
        <color rgb="FF000000"/>
        <rFont val="宋体"/>
        <charset val="134"/>
      </rPr>
      <t>（</t>
    </r>
    <r>
      <rPr>
        <sz val="10.5"/>
        <color rgb="FF000000"/>
        <rFont val="Times New Roman"/>
        <family val="1"/>
      </rPr>
      <t>9</t>
    </r>
    <r>
      <rPr>
        <sz val="10.5"/>
        <color rgb="FF000000"/>
        <rFont val="宋体"/>
        <charset val="134"/>
      </rPr>
      <t>分）</t>
    </r>
    <phoneticPr fontId="0" type="noConversion"/>
  </si>
  <si>
    <t>项目审核质量</t>
  </si>
  <si>
    <t>反映项目主管部门对申报项目的质量控制，是否严格按照产业发展项目相关标准进行审核。</t>
  </si>
  <si>
    <t>申报材料</t>
  </si>
  <si>
    <r>
      <rPr>
        <sz val="10.5"/>
        <color rgb="FF000000"/>
        <rFont val="Times New Roman"/>
        <family val="1"/>
      </rPr>
      <t>1</t>
    </r>
    <r>
      <rPr>
        <sz val="10.5"/>
        <color rgb="FF000000"/>
        <rFont val="宋体"/>
        <charset val="134"/>
      </rPr>
      <t>、评价年度已获取专项资金的项目，项目主管部门是否按已确定的申报标准，对项目单位申报材料进行审核，申报材料不充分或与标准存在偏差，酌情扣分直至</t>
    </r>
    <r>
      <rPr>
        <sz val="10.5"/>
        <color rgb="FF000000"/>
        <rFont val="Times New Roman"/>
        <family val="1"/>
      </rPr>
      <t>0</t>
    </r>
    <r>
      <rPr>
        <sz val="10.5"/>
        <color rgb="FF000000"/>
        <rFont val="宋体"/>
        <charset val="134"/>
      </rPr>
      <t>分。</t>
    </r>
    <phoneticPr fontId="0" type="noConversion"/>
  </si>
  <si>
    <t>①根据提供的项目申报材料进行核查，是否存在依据不充分或申报材料与已申报标准存在偏差。</t>
  </si>
  <si>
    <t>项目监督</t>
  </si>
  <si>
    <t>反映项目主管部门是否采取措施对申报专项资金项目的项目执行情况进行监督，以确保项目按要求完成总体目标。</t>
  </si>
  <si>
    <t>监管制度和措施、会议纪要、项目简报、项目执行情况通报</t>
  </si>
  <si>
    <r>
      <rPr>
        <sz val="10.5"/>
        <color rgb="FF000000"/>
        <rFont val="宋体"/>
        <charset val="134"/>
      </rPr>
      <t>各级主管部门（各级科技、财政、高新区管委会等部门）制定项目管理制度的得</t>
    </r>
    <r>
      <rPr>
        <sz val="10.5"/>
        <color rgb="FF000000"/>
        <rFont val="Times New Roman"/>
        <family val="1"/>
      </rPr>
      <t>2</t>
    </r>
    <r>
      <rPr>
        <sz val="10.5"/>
        <color rgb="FF000000"/>
        <rFont val="宋体"/>
        <charset val="134"/>
      </rPr>
      <t>分，没有制定的得</t>
    </r>
    <r>
      <rPr>
        <sz val="10.5"/>
        <color rgb="FF000000"/>
        <rFont val="Times New Roman"/>
        <family val="1"/>
      </rPr>
      <t>0</t>
    </r>
    <r>
      <rPr>
        <sz val="10.5"/>
        <color rgb="FF000000"/>
        <rFont val="宋体"/>
        <charset val="134"/>
      </rPr>
      <t>分；各级主管部门（各级科技、财政、高新区管委会等部门）对项目承担单位开展检查、培训、监督工作的得</t>
    </r>
    <r>
      <rPr>
        <sz val="10.5"/>
        <color rgb="FF000000"/>
        <rFont val="Times New Roman"/>
        <family val="1"/>
      </rPr>
      <t>3</t>
    </r>
    <r>
      <rPr>
        <sz val="10.5"/>
        <color rgb="FF000000"/>
        <rFont val="宋体"/>
        <charset val="134"/>
      </rPr>
      <t>分，没有开展相关监管工作的得</t>
    </r>
    <r>
      <rPr>
        <sz val="10.5"/>
        <color rgb="FF000000"/>
        <rFont val="Times New Roman"/>
        <family val="1"/>
      </rPr>
      <t>0</t>
    </r>
    <r>
      <rPr>
        <sz val="10.5"/>
        <color rgb="FF000000"/>
        <rFont val="宋体"/>
        <charset val="134"/>
      </rPr>
      <t>分。</t>
    </r>
    <r>
      <rPr>
        <sz val="10.5"/>
        <color rgb="FF000000"/>
        <rFont val="Times New Roman"/>
        <family val="1"/>
      </rPr>
      <t xml:space="preserve">                                                  </t>
    </r>
    <phoneticPr fontId="0" type="noConversion"/>
  </si>
  <si>
    <r>
      <rPr>
        <sz val="10.5"/>
        <color rgb="FF000000"/>
        <rFont val="宋体"/>
        <charset val="134"/>
      </rPr>
      <t>各级主管部门（各级科技、财政、高新区管委会等部门）制定项目管理制度的得</t>
    </r>
    <r>
      <rPr>
        <sz val="10.5"/>
        <color rgb="FF000000"/>
        <rFont val="Times New Roman"/>
        <family val="1"/>
      </rPr>
      <t>2</t>
    </r>
    <r>
      <rPr>
        <sz val="10.5"/>
        <color rgb="FF000000"/>
        <rFont val="宋体"/>
        <charset val="134"/>
      </rPr>
      <t>分，没有制定的得</t>
    </r>
    <r>
      <rPr>
        <sz val="10.5"/>
        <color rgb="FF000000"/>
        <rFont val="Times New Roman"/>
        <family val="1"/>
      </rPr>
      <t>0</t>
    </r>
    <r>
      <rPr>
        <sz val="10.5"/>
        <color rgb="FF000000"/>
        <rFont val="宋体"/>
        <charset val="134"/>
      </rPr>
      <t>分；各级主管部门（各级科技、财政、高新区管委会等部门）对项目承担单位开展检查、培训、监督工作的得</t>
    </r>
    <r>
      <rPr>
        <sz val="10.5"/>
        <color rgb="FF000000"/>
        <rFont val="Times New Roman"/>
        <family val="1"/>
      </rPr>
      <t>3</t>
    </r>
    <r>
      <rPr>
        <sz val="10.5"/>
        <color rgb="FF000000"/>
        <rFont val="宋体"/>
        <charset val="134"/>
      </rPr>
      <t>分，没有开展相关监管工作的得</t>
    </r>
    <r>
      <rPr>
        <sz val="10.5"/>
        <color rgb="FF000000"/>
        <rFont val="Times New Roman"/>
        <family val="1"/>
      </rPr>
      <t>0</t>
    </r>
    <r>
      <rPr>
        <sz val="10.5"/>
        <color rgb="FF000000"/>
        <rFont val="宋体"/>
        <charset val="134"/>
      </rPr>
      <t>分。</t>
    </r>
    <r>
      <rPr>
        <sz val="10.5"/>
        <color rgb="FF000000"/>
        <rFont val="Times New Roman"/>
        <family val="1"/>
      </rPr>
      <t xml:space="preserve">                                                  </t>
    </r>
    <phoneticPr fontId="0" type="noConversion"/>
  </si>
  <si>
    <t>资金监管</t>
  </si>
  <si>
    <t>反映项目主管部门是否采取措施对拨付项目单位专项资金进行监督，以确保项目单位不存在转移、侵占或挪用省专项资金。</t>
  </si>
  <si>
    <t>信息管理</t>
  </si>
  <si>
    <t>反映项目主管部门是否按期向省发改委报送规定信息。</t>
  </si>
  <si>
    <t>各级主管部门上报的报告</t>
  </si>
  <si>
    <r>
      <rPr>
        <sz val="10.5"/>
        <color rgb="FF000000"/>
        <rFont val="Times New Roman"/>
        <family val="1"/>
      </rPr>
      <t>1</t>
    </r>
    <r>
      <rPr>
        <sz val="10.5"/>
        <color rgb="FF000000"/>
        <rFont val="宋体"/>
        <charset val="134"/>
      </rPr>
      <t>、按期及时向省发改委报送项目进度情况、存在的问题、解决问题的具体措施等项目进展报告，计满分；未按期向省发改委报送信息，计</t>
    </r>
    <r>
      <rPr>
        <sz val="10.5"/>
        <color rgb="FF000000"/>
        <rFont val="Times New Roman"/>
        <family val="1"/>
      </rPr>
      <t>0</t>
    </r>
    <r>
      <rPr>
        <sz val="10.5"/>
        <color rgb="FF000000"/>
        <rFont val="宋体"/>
        <charset val="134"/>
      </rPr>
      <t>分。</t>
    </r>
    <phoneticPr fontId="0" type="noConversion"/>
  </si>
  <si>
    <t>①是否按期及时向组织部门报送项目进度情况、存在的问题、解决问题的具体措施等项目进展报告。</t>
  </si>
  <si>
    <t>项目实施单位项目管理（15分）</t>
  </si>
  <si>
    <t>管理情况</t>
  </si>
  <si>
    <r>
      <rPr>
        <sz val="10.5"/>
        <color rgb="FF000000"/>
        <rFont val="宋体"/>
        <charset val="134"/>
      </rPr>
      <t xml:space="preserve"> </t>
    </r>
    <r>
      <rPr>
        <sz val="10.5"/>
        <color rgb="FF000000"/>
        <rFont val="宋体"/>
        <charset val="134"/>
      </rPr>
      <t>反映资金使用单位内部管理及自查情况；业</t>
    </r>
    <r>
      <rPr>
        <sz val="10.5"/>
        <color rgb="FF000000"/>
        <rFont val="Times New Roman"/>
        <family val="1"/>
      </rPr>
      <t xml:space="preserve"> </t>
    </r>
    <r>
      <rPr>
        <sz val="10.5"/>
        <color rgb="FF000000"/>
        <rFont val="宋体"/>
        <charset val="134"/>
      </rPr>
      <t>务主管部门对项目建设或方案实施的检查、监控、督促等管理情况。</t>
    </r>
    <r>
      <rPr>
        <sz val="10.5"/>
        <color rgb="FF000000"/>
        <rFont val="Times New Roman"/>
        <family val="1"/>
      </rPr>
      <t xml:space="preserve">  </t>
    </r>
    <phoneticPr fontId="0" type="noConversion"/>
  </si>
  <si>
    <r>
      <rPr>
        <sz val="10.5"/>
        <color rgb="FF000000"/>
        <rFont val="Times New Roman"/>
        <family val="1"/>
      </rPr>
      <t>1.</t>
    </r>
    <r>
      <rPr>
        <sz val="10.5"/>
        <color rgb="FF000000"/>
        <rFont val="宋体"/>
        <charset val="134"/>
      </rPr>
      <t>资金使用单位建立有效管理机制，且执行情况良好得</t>
    </r>
    <r>
      <rPr>
        <sz val="10.5"/>
        <color rgb="FF000000"/>
        <rFont val="Times New Roman"/>
        <family val="1"/>
      </rPr>
      <t>2</t>
    </r>
    <r>
      <rPr>
        <sz val="10.5"/>
        <color rgb="FF000000"/>
        <rFont val="宋体"/>
        <charset val="134"/>
      </rPr>
      <t xml:space="preserve">分，具体根据所提供的信息证据作出判断并核定分数。
</t>
    </r>
    <r>
      <rPr>
        <sz val="10.5"/>
        <color rgb="FF000000"/>
        <rFont val="Times New Roman"/>
        <family val="1"/>
      </rPr>
      <t>2.</t>
    </r>
    <r>
      <rPr>
        <sz val="10.5"/>
        <color rgb="FF000000"/>
        <rFont val="宋体"/>
        <charset val="134"/>
      </rPr>
      <t>具体根据所提供的信息证据作出判断，如各级业务主管部</t>
    </r>
    <r>
      <rPr>
        <sz val="10.5"/>
        <color rgb="FF000000"/>
        <rFont val="Times New Roman"/>
        <family val="1"/>
      </rPr>
      <t xml:space="preserve"> </t>
    </r>
    <r>
      <rPr>
        <sz val="10.5"/>
        <color rgb="FF000000"/>
        <rFont val="宋体"/>
        <charset val="134"/>
      </rPr>
      <t>门按规定对项目建设或方案实施开展有效的检查、监控、督促整改的，得</t>
    </r>
    <r>
      <rPr>
        <sz val="10.5"/>
        <color rgb="FF000000"/>
        <rFont val="Times New Roman"/>
        <family val="1"/>
      </rPr>
      <t>2</t>
    </r>
    <r>
      <rPr>
        <sz val="10.5"/>
        <color rgb="FF000000"/>
        <rFont val="宋体"/>
        <charset val="134"/>
      </rPr>
      <t>分；否则，视情况扣分。</t>
    </r>
    <phoneticPr fontId="0" type="noConversion"/>
  </si>
  <si>
    <t>①是否已制定或具有相应的业务管理制度；
②业务管理制度是否合法、合规、完整。③是否遵守相关法律法规和业务管理规定；
④项目调整及支出调整手续是否完备；
⑤项目合同书、验收报告、技术鉴定等资料是否齐全并及时归档；
⑥项目实施的人员条件、场地设备、信息支撑等是否落实到位。</t>
  </si>
  <si>
    <t>实施程序</t>
  </si>
  <si>
    <r>
      <rPr>
        <sz val="10.5"/>
        <color rgb="FF000000"/>
        <rFont val="宋体"/>
        <charset val="134"/>
      </rPr>
      <t xml:space="preserve"> 反映项目实施单位实施程序的规范性，包括项目或方案调整是否按规定履行报批手续；项目招投</t>
    </r>
    <r>
      <rPr>
        <sz val="10.5"/>
        <color rgb="FF000000"/>
        <rFont val="Times New Roman"/>
        <family val="1"/>
      </rPr>
      <t xml:space="preserve"> </t>
    </r>
    <r>
      <rPr>
        <sz val="10.5"/>
        <color rgb="FF000000"/>
        <rFont val="宋体"/>
        <charset val="134"/>
      </rPr>
      <t>标、建设、验收等是否严格执行相关制度规定，或方案实施是否规范。</t>
    </r>
    <phoneticPr fontId="0" type="noConversion"/>
  </si>
  <si>
    <t>项目或方案按规定程序实施，包括项目或方案调整按规定履行报批手续，项目招投标、建设、验收等或方案实施严格执行相关制度规定的，得满分，否则酌情扣分。</t>
  </si>
  <si>
    <t>①是否遵守相关法律法规和业务管理规定；
②项目调整及支出调整手续是否完备；
③项目合同书、验收报告、技术鉴定等资料是否齐全并及时归档；
④项目实施的人员条件、场地设备、信息支撑等是否落实到位。</t>
  </si>
  <si>
    <t>工程进度</t>
  </si>
  <si>
    <t>反映项目执行进度是否按计划实施。</t>
  </si>
  <si>
    <r>
      <rPr>
        <sz val="10.5"/>
        <color rgb="FF000000"/>
        <rFont val="Times New Roman"/>
        <family val="1"/>
      </rPr>
      <t>1</t>
    </r>
    <r>
      <rPr>
        <sz val="10.5"/>
        <color rgb="FF000000"/>
        <rFont val="宋体"/>
        <charset val="134"/>
      </rPr>
      <t>、资金下达到项目后，项目实施能按省要求及时完成的，得</t>
    </r>
    <r>
      <rPr>
        <sz val="10.5"/>
        <color rgb="FF000000"/>
        <rFont val="Times New Roman"/>
        <family val="1"/>
      </rPr>
      <t>2</t>
    </r>
    <r>
      <rPr>
        <sz val="10.5"/>
        <color rgb="FF000000"/>
        <rFont val="宋体"/>
        <charset val="134"/>
      </rPr>
      <t>分；</t>
    </r>
    <r>
      <rPr>
        <sz val="10.5"/>
        <color rgb="FF000000"/>
        <rFont val="Times New Roman"/>
        <family val="1"/>
      </rPr>
      <t>2</t>
    </r>
    <r>
      <rPr>
        <sz val="10.5"/>
        <color rgb="FF000000"/>
        <rFont val="宋体"/>
        <charset val="134"/>
      </rPr>
      <t>、在同批次项目中总体进度一般，开工滞后影响工程总进度的，或因非不可抗拒因素未按进度计划完成阶段目标的，得</t>
    </r>
    <r>
      <rPr>
        <sz val="10.5"/>
        <color rgb="FF000000"/>
        <rFont val="Times New Roman"/>
        <family val="1"/>
      </rPr>
      <t>1</t>
    </r>
    <r>
      <rPr>
        <sz val="10.5"/>
        <color rgb="FF000000"/>
        <rFont val="宋体"/>
        <charset val="134"/>
      </rPr>
      <t>分；</t>
    </r>
    <r>
      <rPr>
        <sz val="10.5"/>
        <color rgb="FF000000"/>
        <rFont val="Times New Roman"/>
        <family val="1"/>
      </rPr>
      <t>3</t>
    </r>
    <r>
      <rPr>
        <sz val="10.5"/>
        <color rgb="FF000000"/>
        <rFont val="宋体"/>
        <charset val="134"/>
      </rPr>
      <t>、进度严重滞后，得</t>
    </r>
    <r>
      <rPr>
        <sz val="10.5"/>
        <color rgb="FF000000"/>
        <rFont val="Times New Roman"/>
        <family val="1"/>
      </rPr>
      <t>0</t>
    </r>
    <r>
      <rPr>
        <sz val="10.5"/>
        <color rgb="FF000000"/>
        <rFont val="宋体"/>
        <charset val="134"/>
      </rPr>
      <t>分。</t>
    </r>
    <phoneticPr fontId="0" type="noConversion"/>
  </si>
  <si>
    <t>①项目实施是否按要求及时完成；                           ②项目未按完成进度一般，是否因不可能抗力因素造成；                                                         ③项目实施是否严重滞后。</t>
  </si>
  <si>
    <t>反应项目单位报送信息，是否根据项目实际情况及时、准确的报送，不存在滞后或错误信息。</t>
  </si>
  <si>
    <r>
      <rPr>
        <sz val="10.5"/>
        <color rgb="FF000000"/>
        <rFont val="Times New Roman"/>
        <family val="1"/>
      </rPr>
      <t>1</t>
    </r>
    <r>
      <rPr>
        <sz val="10.5"/>
        <color rgb="FF000000"/>
        <rFont val="宋体"/>
        <charset val="134"/>
      </rPr>
      <t>、按要求及时、准确报送相关信息，得</t>
    </r>
    <r>
      <rPr>
        <sz val="10.5"/>
        <color rgb="FF000000"/>
        <rFont val="Times New Roman"/>
        <family val="1"/>
      </rPr>
      <t>2</t>
    </r>
    <r>
      <rPr>
        <sz val="10.5"/>
        <color rgb="FF000000"/>
        <rFont val="宋体"/>
        <charset val="134"/>
      </rPr>
      <t>分；</t>
    </r>
    <r>
      <rPr>
        <sz val="10.5"/>
        <color rgb="FF000000"/>
        <rFont val="Times New Roman"/>
        <family val="1"/>
      </rPr>
      <t>2</t>
    </r>
    <r>
      <rPr>
        <sz val="10.5"/>
        <color rgb="FF000000"/>
        <rFont val="宋体"/>
        <charset val="134"/>
      </rPr>
      <t>、按要求报送相关信息但不及时准确，得</t>
    </r>
    <r>
      <rPr>
        <sz val="10.5"/>
        <color rgb="FF000000"/>
        <rFont val="Times New Roman"/>
        <family val="1"/>
      </rPr>
      <t>1</t>
    </r>
    <r>
      <rPr>
        <sz val="10.5"/>
        <color rgb="FF000000"/>
        <rFont val="宋体"/>
        <charset val="134"/>
      </rPr>
      <t>分；</t>
    </r>
    <r>
      <rPr>
        <sz val="10.5"/>
        <color rgb="FF000000"/>
        <rFont val="Times New Roman"/>
        <family val="1"/>
      </rPr>
      <t>3</t>
    </r>
    <r>
      <rPr>
        <sz val="10.5"/>
        <color rgb="FF000000"/>
        <rFont val="宋体"/>
        <charset val="134"/>
      </rPr>
      <t>、未报送信息，得</t>
    </r>
    <r>
      <rPr>
        <sz val="10.5"/>
        <color rgb="FF000000"/>
        <rFont val="Times New Roman"/>
        <family val="1"/>
      </rPr>
      <t>0</t>
    </r>
    <r>
      <rPr>
        <sz val="10.5"/>
        <color rgb="FF000000"/>
        <rFont val="宋体"/>
        <charset val="134"/>
      </rPr>
      <t>分。</t>
    </r>
    <phoneticPr fontId="0" type="noConversion"/>
  </si>
  <si>
    <t>①检查项目单位向对主管部门报送信息，是否按期准确。</t>
  </si>
  <si>
    <t>项目质量可控性</t>
  </si>
  <si>
    <t>反应项目质量可控程度</t>
  </si>
  <si>
    <r>
      <rPr>
        <sz val="10.5"/>
        <color rgb="FF000000"/>
        <rFont val="宋体"/>
        <charset val="134"/>
      </rPr>
      <t>已制定或其有相应的项目质量要求或标准，计</t>
    </r>
    <r>
      <rPr>
        <sz val="10.5"/>
        <color rgb="FF000000"/>
        <rFont val="Times New Roman"/>
        <family val="1"/>
      </rPr>
      <t>1</t>
    </r>
    <r>
      <rPr>
        <sz val="10.5"/>
        <color rgb="FF000000"/>
        <rFont val="宋体"/>
        <charset val="134"/>
      </rPr>
      <t>分；采取了相应的项目质量检查、验收等必需的控制措施或手段，计</t>
    </r>
    <r>
      <rPr>
        <sz val="10.5"/>
        <color rgb="FF000000"/>
        <rFont val="Times New Roman"/>
        <family val="1"/>
      </rPr>
      <t>1</t>
    </r>
    <r>
      <rPr>
        <sz val="10.5"/>
        <color rgb="FF000000"/>
        <rFont val="宋体"/>
        <charset val="134"/>
      </rPr>
      <t>分。</t>
    </r>
    <phoneticPr fontId="0" type="noConversion"/>
  </si>
  <si>
    <t>①是否已制定或具有相应的项目质量要求或标准；
②是否采取了相应的项目质量检查、验收等必需的控制措施或手段。</t>
  </si>
  <si>
    <t>资金落实及管理              （12分）</t>
  </si>
  <si>
    <r>
      <rPr>
        <sz val="10.5"/>
        <color rgb="FF000000"/>
        <rFont val="宋体"/>
        <charset val="134"/>
      </rPr>
      <t>资金到位率</t>
    </r>
    <r>
      <rPr>
        <sz val="10.5"/>
        <color rgb="FF000000"/>
        <rFont val="Times New Roman"/>
        <family val="1"/>
      </rPr>
      <t xml:space="preserve">       </t>
    </r>
    <r>
      <rPr>
        <sz val="10.5"/>
        <color rgb="FF000000"/>
        <rFont val="宋体"/>
        <charset val="134"/>
      </rPr>
      <t>（</t>
    </r>
    <r>
      <rPr>
        <sz val="10.5"/>
        <color rgb="FF000000"/>
        <rFont val="Times New Roman"/>
        <family val="1"/>
      </rPr>
      <t>4</t>
    </r>
    <r>
      <rPr>
        <sz val="10.5"/>
        <color rgb="FF000000"/>
        <rFont val="宋体"/>
        <charset val="134"/>
      </rPr>
      <t>分）</t>
    </r>
    <phoneticPr fontId="0" type="noConversion"/>
  </si>
  <si>
    <t>财政资金到位率</t>
  </si>
  <si>
    <t>实际到位资金与计划投入资金的比率，用以反映和考核资金落实情况对项目实施的总体保障程度。</t>
  </si>
  <si>
    <t>下达文件（拨款凭证）</t>
  </si>
  <si>
    <r>
      <rPr>
        <sz val="10.5"/>
        <color rgb="FF000000"/>
        <rFont val="Times New Roman"/>
        <family val="1"/>
      </rPr>
      <t>1</t>
    </r>
    <r>
      <rPr>
        <sz val="10.5"/>
        <color rgb="FF000000"/>
        <rFont val="仿宋_GB2312"/>
        <family val="3"/>
        <charset val="134"/>
      </rPr>
      <t>、资金到位率</t>
    </r>
    <r>
      <rPr>
        <sz val="10.5"/>
        <color rgb="FF000000"/>
        <rFont val="Times New Roman"/>
        <family val="1"/>
      </rPr>
      <t>100%</t>
    </r>
    <r>
      <rPr>
        <sz val="10.5"/>
        <color rgb="FF000000"/>
        <rFont val="仿宋_GB2312"/>
        <family val="3"/>
        <charset val="134"/>
      </rPr>
      <t>，得</t>
    </r>
    <r>
      <rPr>
        <sz val="10.5"/>
        <color rgb="FF000000"/>
        <rFont val="Times New Roman"/>
        <family val="1"/>
      </rPr>
      <t>1</t>
    </r>
    <r>
      <rPr>
        <sz val="10.5"/>
        <color rgb="FF000000"/>
        <rFont val="仿宋_GB2312"/>
        <family val="3"/>
        <charset val="134"/>
      </rPr>
      <t>分；</t>
    </r>
    <r>
      <rPr>
        <sz val="10.5"/>
        <color rgb="FF000000"/>
        <rFont val="Times New Roman"/>
        <family val="1"/>
      </rPr>
      <t>2</t>
    </r>
    <r>
      <rPr>
        <sz val="10.5"/>
        <color rgb="FF000000"/>
        <rFont val="仿宋_GB2312"/>
        <family val="3"/>
        <charset val="134"/>
      </rPr>
      <t>、</t>
    </r>
    <r>
      <rPr>
        <sz val="10.5"/>
        <color rgb="FF000000"/>
        <rFont val="Times New Roman"/>
        <family val="1"/>
      </rPr>
      <t>50</t>
    </r>
    <r>
      <rPr>
        <sz val="10.5"/>
        <color rgb="FF000000"/>
        <rFont val="仿宋_GB2312"/>
        <family val="3"/>
        <charset val="134"/>
      </rPr>
      <t>％</t>
    </r>
    <r>
      <rPr>
        <sz val="10.5"/>
        <color rgb="FF000000"/>
        <rFont val="宋体"/>
        <charset val="134"/>
      </rPr>
      <t>≤</t>
    </r>
    <r>
      <rPr>
        <sz val="10.5"/>
        <color rgb="FF000000"/>
        <rFont val="Times New Roman"/>
        <family val="1"/>
      </rPr>
      <t>A</t>
    </r>
    <r>
      <rPr>
        <sz val="10.5"/>
        <color rgb="FF000000"/>
        <rFont val="宋体"/>
        <charset val="134"/>
      </rPr>
      <t>≤</t>
    </r>
    <r>
      <rPr>
        <sz val="10.5"/>
        <color rgb="FF000000"/>
        <rFont val="Times New Roman"/>
        <family val="1"/>
      </rPr>
      <t>100</t>
    </r>
    <r>
      <rPr>
        <sz val="10.5"/>
        <color rgb="FF000000"/>
        <rFont val="仿宋_GB2312"/>
        <family val="3"/>
        <charset val="134"/>
      </rPr>
      <t>％，得</t>
    </r>
    <r>
      <rPr>
        <sz val="10.5"/>
        <color rgb="FF000000"/>
        <rFont val="Times New Roman"/>
        <family val="1"/>
      </rPr>
      <t>0.5</t>
    </r>
    <r>
      <rPr>
        <sz val="10.5"/>
        <color rgb="FF000000"/>
        <rFont val="仿宋_GB2312"/>
        <family val="3"/>
        <charset val="134"/>
      </rPr>
      <t>分；</t>
    </r>
    <r>
      <rPr>
        <sz val="10.5"/>
        <color rgb="FF000000"/>
        <rFont val="Times New Roman"/>
        <family val="1"/>
      </rPr>
      <t>3</t>
    </r>
    <r>
      <rPr>
        <sz val="10.5"/>
        <color rgb="FF000000"/>
        <rFont val="仿宋_GB2312"/>
        <family val="3"/>
        <charset val="134"/>
      </rPr>
      <t>、</t>
    </r>
    <r>
      <rPr>
        <sz val="10.5"/>
        <color rgb="FF000000"/>
        <rFont val="Times New Roman"/>
        <family val="1"/>
      </rPr>
      <t xml:space="preserve"> A</t>
    </r>
    <r>
      <rPr>
        <sz val="10.5"/>
        <color rgb="FF000000"/>
        <rFont val="仿宋_GB2312"/>
        <family val="3"/>
        <charset val="134"/>
      </rPr>
      <t>＜</t>
    </r>
    <r>
      <rPr>
        <sz val="10.5"/>
        <color rgb="FF000000"/>
        <rFont val="Times New Roman"/>
        <family val="1"/>
      </rPr>
      <t>50</t>
    </r>
    <r>
      <rPr>
        <sz val="10.5"/>
        <color rgb="FF000000"/>
        <rFont val="仿宋_GB2312"/>
        <family val="3"/>
        <charset val="134"/>
      </rPr>
      <t>％，得</t>
    </r>
    <r>
      <rPr>
        <sz val="10.5"/>
        <color rgb="FF000000"/>
        <rFont val="Times New Roman"/>
        <family val="1"/>
      </rPr>
      <t>0</t>
    </r>
    <r>
      <rPr>
        <sz val="10.5"/>
        <color rgb="FF000000"/>
        <rFont val="仿宋_GB2312"/>
        <family val="3"/>
        <charset val="134"/>
      </rPr>
      <t>分。</t>
    </r>
    <phoneticPr fontId="0" type="noConversion"/>
  </si>
  <si>
    <r>
      <rPr>
        <sz val="10.5"/>
        <color rgb="FF000000"/>
        <rFont val="宋体"/>
        <charset val="134"/>
      </rPr>
      <t>资金到位率</t>
    </r>
    <r>
      <rPr>
        <sz val="10.5"/>
        <color rgb="FF000000"/>
        <rFont val="Times New Roman"/>
        <family val="1"/>
      </rPr>
      <t>=</t>
    </r>
    <r>
      <rPr>
        <sz val="10.5"/>
        <color rgb="FF000000"/>
        <rFont val="宋体"/>
        <charset val="134"/>
      </rPr>
      <t>财政资金拨付金额</t>
    </r>
    <r>
      <rPr>
        <sz val="10.5"/>
        <color rgb="FF000000"/>
        <rFont val="Times New Roman"/>
        <family val="1"/>
      </rPr>
      <t>/</t>
    </r>
    <r>
      <rPr>
        <sz val="10.5"/>
        <color rgb="FF000000"/>
        <rFont val="宋体"/>
        <charset val="134"/>
      </rPr>
      <t>财政资金计划投入金额</t>
    </r>
    <r>
      <rPr>
        <sz val="10.5"/>
        <color rgb="FF000000"/>
        <rFont val="Times New Roman"/>
        <family val="1"/>
      </rPr>
      <t>×100%</t>
    </r>
    <phoneticPr fontId="0" type="noConversion"/>
  </si>
  <si>
    <t>配套资金到位率</t>
  </si>
  <si>
    <t>财务凭证、银行回单</t>
  </si>
  <si>
    <r>
      <rPr>
        <sz val="10.5"/>
        <color rgb="FF000000"/>
        <rFont val="Times New Roman"/>
        <family val="1"/>
      </rPr>
      <t>1</t>
    </r>
    <r>
      <rPr>
        <sz val="10.5"/>
        <color rgb="FF000000"/>
        <rFont val="仿宋_GB2312"/>
        <family val="3"/>
        <charset val="134"/>
      </rPr>
      <t>、资金到位率</t>
    </r>
    <r>
      <rPr>
        <sz val="10.5"/>
        <color rgb="FF000000"/>
        <rFont val="Times New Roman"/>
        <family val="1"/>
      </rPr>
      <t>100%</t>
    </r>
    <r>
      <rPr>
        <sz val="10.5"/>
        <color rgb="FF000000"/>
        <rFont val="仿宋_GB2312"/>
        <family val="3"/>
        <charset val="134"/>
      </rPr>
      <t>，得</t>
    </r>
    <r>
      <rPr>
        <sz val="10.5"/>
        <color rgb="FF000000"/>
        <rFont val="Times New Roman"/>
        <family val="1"/>
      </rPr>
      <t>2</t>
    </r>
    <r>
      <rPr>
        <sz val="10.5"/>
        <color rgb="FF000000"/>
        <rFont val="仿宋_GB2312"/>
        <family val="3"/>
        <charset val="134"/>
      </rPr>
      <t>分；</t>
    </r>
    <r>
      <rPr>
        <sz val="10.5"/>
        <color rgb="FF000000"/>
        <rFont val="Times New Roman"/>
        <family val="1"/>
      </rPr>
      <t>2</t>
    </r>
    <r>
      <rPr>
        <sz val="10.5"/>
        <color rgb="FF000000"/>
        <rFont val="仿宋_GB2312"/>
        <family val="3"/>
        <charset val="134"/>
      </rPr>
      <t>、</t>
    </r>
    <r>
      <rPr>
        <sz val="10.5"/>
        <color rgb="FF000000"/>
        <rFont val="Times New Roman"/>
        <family val="1"/>
      </rPr>
      <t>50</t>
    </r>
    <r>
      <rPr>
        <sz val="10.5"/>
        <color rgb="FF000000"/>
        <rFont val="仿宋_GB2312"/>
        <family val="3"/>
        <charset val="134"/>
      </rPr>
      <t>％＜</t>
    </r>
    <r>
      <rPr>
        <sz val="10.5"/>
        <color rgb="FF000000"/>
        <rFont val="Times New Roman"/>
        <family val="1"/>
      </rPr>
      <t>A</t>
    </r>
    <r>
      <rPr>
        <sz val="10.5"/>
        <color rgb="FF000000"/>
        <rFont val="仿宋_GB2312"/>
        <family val="3"/>
        <charset val="134"/>
      </rPr>
      <t>≤</t>
    </r>
    <r>
      <rPr>
        <sz val="10.5"/>
        <color rgb="FF000000"/>
        <rFont val="Times New Roman"/>
        <family val="1"/>
      </rPr>
      <t>100</t>
    </r>
    <r>
      <rPr>
        <sz val="10.5"/>
        <color rgb="FF000000"/>
        <rFont val="仿宋_GB2312"/>
        <family val="3"/>
        <charset val="134"/>
      </rPr>
      <t>％，</t>
    </r>
    <r>
      <rPr>
        <sz val="10.5"/>
        <color rgb="FF000000"/>
        <rFont val="Times New Roman"/>
        <family val="1"/>
      </rPr>
      <t xml:space="preserve"> </t>
    </r>
    <r>
      <rPr>
        <sz val="10.5"/>
        <color rgb="FF000000"/>
        <rFont val="仿宋_GB2312"/>
        <family val="3"/>
        <charset val="134"/>
      </rPr>
      <t>得</t>
    </r>
    <r>
      <rPr>
        <sz val="10.5"/>
        <color rgb="FF000000"/>
        <rFont val="Times New Roman"/>
        <family val="1"/>
      </rPr>
      <t>1</t>
    </r>
    <r>
      <rPr>
        <sz val="10.5"/>
        <color rgb="FF000000"/>
        <rFont val="仿宋_GB2312"/>
        <family val="3"/>
        <charset val="134"/>
      </rPr>
      <t>分；</t>
    </r>
    <r>
      <rPr>
        <sz val="10.5"/>
        <color rgb="FF000000"/>
        <rFont val="Times New Roman"/>
        <family val="1"/>
      </rPr>
      <t>4</t>
    </r>
    <r>
      <rPr>
        <sz val="10.5"/>
        <color rgb="FF000000"/>
        <rFont val="仿宋_GB2312"/>
        <family val="3"/>
        <charset val="134"/>
      </rPr>
      <t>、</t>
    </r>
    <r>
      <rPr>
        <sz val="10.5"/>
        <color rgb="FF000000"/>
        <rFont val="Times New Roman"/>
        <family val="1"/>
      </rPr>
      <t xml:space="preserve"> A</t>
    </r>
    <r>
      <rPr>
        <sz val="10.5"/>
        <color rgb="FF000000"/>
        <rFont val="仿宋_GB2312"/>
        <family val="3"/>
        <charset val="134"/>
      </rPr>
      <t>＜</t>
    </r>
    <r>
      <rPr>
        <sz val="10.5"/>
        <color rgb="FF000000"/>
        <rFont val="Times New Roman"/>
        <family val="1"/>
      </rPr>
      <t>50</t>
    </r>
    <r>
      <rPr>
        <sz val="10.5"/>
        <color rgb="FF000000"/>
        <rFont val="仿宋_GB2312"/>
        <family val="3"/>
        <charset val="134"/>
      </rPr>
      <t>％，得</t>
    </r>
    <r>
      <rPr>
        <sz val="10.5"/>
        <color rgb="FF000000"/>
        <rFont val="Times New Roman"/>
        <family val="1"/>
      </rPr>
      <t>0</t>
    </r>
    <r>
      <rPr>
        <sz val="10.5"/>
        <color rgb="FF000000"/>
        <rFont val="仿宋_GB2312"/>
        <family val="3"/>
        <charset val="134"/>
      </rPr>
      <t>分。</t>
    </r>
    <phoneticPr fontId="0" type="noConversion"/>
  </si>
  <si>
    <r>
      <rPr>
        <sz val="10.5"/>
        <color rgb="FF000000"/>
        <rFont val="宋体"/>
        <charset val="134"/>
      </rPr>
      <t>配套资金到位率</t>
    </r>
    <r>
      <rPr>
        <sz val="10.5"/>
        <color rgb="FF000000"/>
        <rFont val="Times New Roman"/>
        <family val="1"/>
      </rPr>
      <t>=</t>
    </r>
    <r>
      <rPr>
        <sz val="10.5"/>
        <color rgb="FF000000"/>
        <rFont val="宋体"/>
        <charset val="134"/>
      </rPr>
      <t>实际到位配套资金</t>
    </r>
    <r>
      <rPr>
        <sz val="10.5"/>
        <color rgb="FF000000"/>
        <rFont val="Times New Roman"/>
        <family val="1"/>
      </rPr>
      <t>/</t>
    </r>
    <r>
      <rPr>
        <sz val="10.5"/>
        <color rgb="FF000000"/>
        <rFont val="宋体"/>
        <charset val="134"/>
      </rPr>
      <t>计划投入配套资金</t>
    </r>
    <r>
      <rPr>
        <sz val="10.5"/>
        <color rgb="FF000000"/>
        <rFont val="Times New Roman"/>
        <family val="1"/>
      </rPr>
      <t>×100%</t>
    </r>
    <phoneticPr fontId="0" type="noConversion"/>
  </si>
  <si>
    <t>到位及时率   （2分）</t>
  </si>
  <si>
    <t>财政资金到位及时率</t>
  </si>
  <si>
    <t>及时到位资金与应到位资金的比率，用以反映和考核项目资金落实的及时性程度。</t>
  </si>
  <si>
    <r>
      <rPr>
        <sz val="10.5"/>
        <color rgb="FF000000"/>
        <rFont val="Times New Roman"/>
        <family val="1"/>
      </rPr>
      <t>1</t>
    </r>
    <r>
      <rPr>
        <sz val="10.5"/>
        <color rgb="FF000000"/>
        <rFont val="仿宋_GB2312"/>
        <family val="3"/>
        <charset val="134"/>
      </rPr>
      <t>、专项资金、配套资金在预算年度内及时到达项目单位分别各计</t>
    </r>
    <r>
      <rPr>
        <sz val="10.5"/>
        <color rgb="FF000000"/>
        <rFont val="Times New Roman"/>
        <family val="1"/>
      </rPr>
      <t>1</t>
    </r>
    <r>
      <rPr>
        <sz val="10.5"/>
        <color rgb="FF000000"/>
        <rFont val="仿宋_GB2312"/>
        <family val="3"/>
        <charset val="134"/>
      </rPr>
      <t>分；</t>
    </r>
    <r>
      <rPr>
        <sz val="10.5"/>
        <color rgb="FF000000"/>
        <rFont val="Times New Roman"/>
        <family val="1"/>
      </rPr>
      <t>2</t>
    </r>
    <r>
      <rPr>
        <sz val="10.5"/>
        <color rgb="FF000000"/>
        <rFont val="仿宋_GB2312"/>
        <family val="3"/>
        <charset val="134"/>
      </rPr>
      <t>、专项资金、配套资金未在预算年度及时到达项目单位的不得分</t>
    </r>
    <phoneticPr fontId="0" type="noConversion"/>
  </si>
  <si>
    <t>到位及时率=（及时到位资金/应到位资金）×100%。
及时到位资金：截至规定时点实际落实到具体项目的资金。
应到位资金：按照合同或项目进度要求截至规定时点应落实到具体项目的资金。</t>
  </si>
  <si>
    <t>配套资金到位及时率</t>
  </si>
  <si>
    <t>财务管理制度健全性</t>
  </si>
  <si>
    <t>用以反映和考核项目单位财务管理制度对资金规范、安全运行的保障情况。</t>
  </si>
  <si>
    <t>已经制定与专项资金有关的制度，计1分；资金管理办法符合财政预算、财务会计规范要求，计1分；</t>
  </si>
  <si>
    <t>①是否已制定或具有相应的项目资金管理规则；
②项目资金管理办法是否符合相关财务会计制度的规定。</t>
  </si>
  <si>
    <t>资金使用合规性</t>
  </si>
  <si>
    <t>用以反映项目单位，专项资金使用是否符合相关的财务管理制度规定及专项资金管理办法，用以反映和考核项目资金的规范运行情况。</t>
  </si>
  <si>
    <t>项目单位是否对专项资金实行专账管理；是否存在截留、挤占、挪用、虚列支出等情况，每发现一处扣1分，最多扣2分；资金支出是否依据合理，材料完整，核算正确，每发现一处扣0.5分，最多扣2分；资金支出是否经过了必要的内部控制程序，每发现一处明显缺陷，扣0.5分，最多扣2分；</t>
  </si>
  <si>
    <t xml:space="preserve">
①是否符合国家财经法规和财务管理制度以及有关专项资金管理办法的规定；
②资金的拨付是否有完整的审批程序和手续；
③项目的重大开支是否经过评估认证；
④是否符合项目预算批复或合同规定的用途；
⑤是否存在截留、挤占、挪用、虚列支出等情况。</t>
  </si>
  <si>
    <t>财务监控有效性</t>
  </si>
  <si>
    <t>项目实施单位是否为保障资金的安全、规范运行而采取了必要的监控措施，用以反映和考核项目实施单位对资金运行的控制情况。</t>
  </si>
  <si>
    <t>已制定或具有相应的监控机制，计2分；采取了相应的财务检查等必要的监控措施或手段，计2分。</t>
  </si>
  <si>
    <t xml:space="preserve">
①是否已制定或具有相应的监控机制；
②是否采取了相应的财务检查等必要的监控措施或手段。</t>
  </si>
  <si>
    <t>产   出       （16分）</t>
  </si>
  <si>
    <t>投资产出            （16分）</t>
  </si>
  <si>
    <t>进度计划完成比率</t>
  </si>
  <si>
    <t>完成及时率=[（计划完成时间-实际完成时间）/计划完成时间]×100%。 是否按申请书中的进度计划完成项目进度；</t>
  </si>
  <si>
    <t>项目按计划进度实施的得5分， 低于计划进度的酌情打分，截至评价基准日，项目实施进度明显落后于计划进度的打0分。</t>
  </si>
  <si>
    <t>进度质量验收结果</t>
  </si>
  <si>
    <t>项目完成质量是否达到承诺的目标</t>
  </si>
  <si>
    <t>项目实施周期过半，截至评价基准日，完成项目阶段性目标的得5分；未完成阶段性目标的，酌情得分；基本未实现项目阶段性目标的得0分</t>
  </si>
  <si>
    <t>实际完成率</t>
  </si>
  <si>
    <t>项目实施的实际产出数与计划产出数的比率，用以反映和考核项目产出数量目标的实现程度。</t>
  </si>
  <si>
    <t>1、≥10个，记满分；2、未完成成，按未完成目标比例，计算扣减。</t>
  </si>
  <si>
    <t>成本节约率</t>
  </si>
  <si>
    <t>反映对项目成本（预算）控制、节约等情况(支出是否节约)。                          成本节约率=[（计划成本-实际成本）/计划成本]×100%。
实际成本：项目实施单位如期、保质、保量完成既定工作目标实际所耗费的支出。
计划成本：项目实施单位为完成工作目标计划安排的支出，一般以项目预算为参考。</t>
  </si>
  <si>
    <t>按项目开展进度和预算安排完成资金支出，没有出现超支现象的得5分；专项资金支出内容与预算安排不符或专项资金支出进度与项目进度不符的，视情况酌情得分；项目超支超过预算50%的得0分</t>
  </si>
  <si>
    <t>效   果      （36分）</t>
  </si>
  <si>
    <t>投资效益            （36分）</t>
  </si>
  <si>
    <t>经济效益      （4分）</t>
  </si>
  <si>
    <t>项目企业收入增长率</t>
  </si>
  <si>
    <t>考察项目企业的经营成长性。</t>
  </si>
  <si>
    <t xml:space="preserve">从财务报表或汇算清缴报表中，采集2018年项目企业2018年、2017年度实施项目后收入增长数据。
推动企业2018年收入增长，得3分，没有增长，有合理理由，酌情得1-2分，没有增长，理由不充分，不得分
</t>
  </si>
  <si>
    <t>获补企业2018年营业收入增长率=销售收入增长额/上年度销售收入</t>
  </si>
  <si>
    <t>增加财税收益</t>
  </si>
  <si>
    <t>考核2018年获得本省专项资金的项目利税增长数据，了解项目是否实现带动的经济效益；</t>
  </si>
  <si>
    <t xml:space="preserve">①采集2018年获得本省专项资金的项目利税增长数据，了解项目是否实现带动的经济效益；
②利税增长率={(项目2018年利税总额-项目2017年利税总则)÷项目2017年利税总额}×100%。
整体有利税增长给2分，无增长，不给分。
</t>
  </si>
  <si>
    <t xml:space="preserve">①采集2018年获得本省专项资金的项目利税增长数据，了解项目是否实现带动的经济效益；
②利税增长率={(项目2018年利税总额-项目2017年利税总则)÷项目2017年利税总额}×100%。
</t>
  </si>
  <si>
    <t>社会效益    （12分）</t>
  </si>
  <si>
    <t>就业人数增加量</t>
  </si>
  <si>
    <t>专项计划对增加区域就业机会和提高居民收入的作用。</t>
  </si>
  <si>
    <t>实现增长（4分），持平（2分），减少（0分）。</t>
  </si>
  <si>
    <t>产业技术进步</t>
  </si>
  <si>
    <t xml:space="preserve">专项计划对区域产业技术升级、提高区域产业竞争力的作用。
</t>
  </si>
  <si>
    <t>产业结构优化</t>
  </si>
  <si>
    <t>专项计划对区域产业结构优化以及在高技术产业、新兴产业、区域特色优势经济形成中的作用。</t>
  </si>
  <si>
    <t>生态效益                                   （4分）</t>
  </si>
  <si>
    <t>专项计划对综合开发利用和节约资源、保护环境和生态建设的作用。</t>
  </si>
  <si>
    <t>项目生态效益是否达到预期：1、项目生态效益显著，实现规划目标，得6分；2、有明显的生态效益，基本实现规划目标，得4分；3、生态效益不明显，得2分；4、无生态效益，得0分。</t>
  </si>
  <si>
    <t>可持续影响    （8分）</t>
  </si>
  <si>
    <t>生产的专业化、规模化、集约化程度</t>
  </si>
  <si>
    <t>考察项目的增长数量。</t>
  </si>
  <si>
    <t xml:space="preserve">考察补助产业项目是否呈增长趋势。
实现增长（4分），持平（2分），减少（0分）。
</t>
  </si>
  <si>
    <t xml:space="preserve">获得2018年项目单位平均增长数据，用以反映和考核政策可持续发展效益增长情况。
项目单位增长率=（2018年项目数量-2017年项目数量）÷2017年项目数量*100%。
</t>
  </si>
  <si>
    <t>技术成果增长</t>
  </si>
  <si>
    <t>考察项目单位技术成果的增长。</t>
  </si>
  <si>
    <t xml:space="preserve">考察补助项目单位技术成果是否呈增长趋势。
实现增长（4分），持平（2分），减少（0分）。
</t>
  </si>
  <si>
    <t xml:space="preserve">反映项目科技成果转化对区域产业技术所带来的可持续发展影响。
获得2018年获项目企业专利、科技论文及论著、研发机构等成果平均增长数据，用以反映和考核项目可持续发展效益增长情况。
</t>
  </si>
  <si>
    <t>满意度          （10分）</t>
  </si>
  <si>
    <t>受益群体满意度</t>
  </si>
  <si>
    <t>通过线上（网址、手机）、线下（派发纸质问卷）的对项目实施的公正、公平性调查，样本回应，考察项目推进的可行性和改进方向。</t>
  </si>
  <si>
    <t>根据满意度调查结论（%）核定分数。满意度≥90%（5分），＜90%，≥80%（2.5分），低于80%（0分）。</t>
  </si>
  <si>
    <t>服务对象满意度指标（服务企业）</t>
  </si>
  <si>
    <t>根据满意度调查结论（%）核定分数。满意度≥90%（3分），＜90%，≥80%（2.5分），低于80%（0分）。</t>
  </si>
  <si>
    <t>合计</t>
  </si>
  <si>
    <t>项目名称：</t>
  </si>
  <si>
    <t>资金使用单位：</t>
  </si>
  <si>
    <t>项目所属地：</t>
  </si>
  <si>
    <t>项目所属领域：</t>
  </si>
  <si>
    <t>项目所属主管部门：</t>
  </si>
  <si>
    <t>自评得分</t>
  </si>
  <si>
    <t>数据值</t>
  </si>
  <si>
    <t>填报说明</t>
  </si>
  <si>
    <t>佐证材料和评分依据</t>
  </si>
  <si>
    <t>投 入 （20分）</t>
  </si>
  <si>
    <t>项目立项                          （13分）</t>
  </si>
  <si>
    <t>可研报告质量</t>
  </si>
  <si>
    <t xml:space="preserve">反映项目的立项依据是否充分、可研报告内容是否完整以及报告撰写的质量水平。
1、立项充分性是指：项目实施所需的技术水平、研发装备、资金储备等硬件条件和政府经济科技发展规划、政策、社会舆论等软件条件是否充分支持项目的顺利实施。
2、报告完整性是指：可研报告内容是否完全覆盖可研报告参考提纲要求。
3、报告质量是指：可研报告是否内容具体、目标明确、逻辑淸晰、分析科学。 </t>
  </si>
  <si>
    <t>可行性报告</t>
  </si>
  <si>
    <t xml:space="preserve">立项充分性：满分3分。项目实施所需的技术水平、研发装备、资金储备等三个硬件条件均充分的得1.5分，其中一个条件不充分的扣0.5分；项目实施内容与政府经济科技发展规划、政策、社会舆论等三个软件条件相符合的得1.5分，否则酌情扣分。
报告完整性：满分2分。根据项目可行性报告参考提纲要求，内容完整的得2分；报告内容缺失，框架不完整的酌情给分。
报告质量：满分2分。根据可研报告内容是否完整、描述是否具体、数据是否翔实、分析是否科学等情况酌情给分。
</t>
  </si>
  <si>
    <t>有/无/无此项要求</t>
  </si>
  <si>
    <t>目标完整性和科学性</t>
  </si>
  <si>
    <t xml:space="preserve">1、目标完整性是指：是否包含项目预期完成的技术目标和经济社会效益目标
项目技术目标：预期完成论文、专著、研究报告数量，预期申请(实用新型、外观设计)专利、申请发明专利、获授权专利、授权发明专利等的数量，示范点、实验基地预期建设数量，预期培养硕士、博士、博士后数量等目标。
经济社会效益目标：预期完成技术应用、产品开发、产品销售的情况，以及预期实现的经济效益等目标。
2、目标科学性是指：
政策相符性：项目预期实现目标的设置是否符合《关于加快培育和发展战略性新兴产业的决定》(国发〔2010〕32号)、《贵州省高新技术产业发展项目管理暂行办法》（黔发改高技〔2012〕3726号）、贵州省高新技术产业投资专项资金管理办法（暂行）》（黔财建〔2018〕278号）等相关政策要求；目标实现可能：以现有的技术、设备、经济条件等硬件条件和相应的软件条件能够实现以上技术和经济社会目标。
</t>
  </si>
  <si>
    <t>目标内容</t>
  </si>
  <si>
    <t>绩效总体目标</t>
  </si>
  <si>
    <t>阶段性目标</t>
  </si>
  <si>
    <t xml:space="preserve">1、目标设置完整性2分，依据相关基础信息和证据判断目标设置的完整性，即是否包含总目标和阶段性目标，是否包括预期提供的公共产品或服务的产出数量、质量、成本指标，预期达到的效果性指标，据此核定分数。
2、目标设置科学性3分，依据相关基础信息和证据判断目标设置的科学性，即绩效目标设置是否明确，合理、细化、量化，绩效目标是否与资金或项目属性特点、支出内容相关，体现决策意图，同时合乎客观实际，目标相符1分，目标实现2分。                                                                                         </t>
  </si>
  <si>
    <t xml:space="preserve">1、各单位根据实际情况，选择填列左侧“目标内容”
2、对照项目申报书或合同书中承诺的目标内容和绩效目标值，选择对应项填写量化的目
标数值，如果目标值无法量化则用文字简要描述。若承诺书中没有该项目标请填“/”。
3、项目申报书中已经承诺但在本表"目标内容“中无对应项的，在“其他”栏中补充填写，如有需要可在“其他”下增加行数。
</t>
  </si>
  <si>
    <t>项目申报书（合同书）</t>
  </si>
  <si>
    <t>专利</t>
  </si>
  <si>
    <t>发明专利</t>
  </si>
  <si>
    <t>申请</t>
  </si>
  <si>
    <t>授权</t>
  </si>
  <si>
    <t>实用新型专利</t>
  </si>
  <si>
    <t>外观设计专利</t>
  </si>
  <si>
    <t>新型技术（新工艺、新产品）</t>
  </si>
  <si>
    <t>软件知识产权</t>
  </si>
  <si>
    <t>技术标准</t>
  </si>
  <si>
    <t>科技论文、专著</t>
  </si>
  <si>
    <t>新增销售收入（万元）</t>
  </si>
  <si>
    <t>新增就业岗位（个）</t>
  </si>
  <si>
    <t>项目新增产量（台）</t>
  </si>
  <si>
    <t>税收收益（万元）</t>
  </si>
  <si>
    <t>政策相符性</t>
  </si>
  <si>
    <t>相符填：是/否</t>
  </si>
  <si>
    <t>目标实现可能性</t>
  </si>
  <si>
    <t>已经完全实现/已经部分实现/不能实现</t>
  </si>
  <si>
    <t>保障机制              （7分）</t>
  </si>
  <si>
    <t>组织机构</t>
  </si>
  <si>
    <t>是否有项目管理机构、相应的管理队伍及职责分工是否明确。</t>
  </si>
  <si>
    <t>项目管理机构</t>
  </si>
  <si>
    <t>有项目管理机构的得1分，没有管理机构不得分；有项目管理队伍（项目负责人、项目成员、联系人等）得1分，没有不得分；有明确职责分工得1分，没有不得分；</t>
  </si>
  <si>
    <t>如有，填写名称，如无：填写无</t>
  </si>
  <si>
    <t>管理管理机构成立文件</t>
  </si>
  <si>
    <t>项目主要成员</t>
  </si>
  <si>
    <t>人数</t>
  </si>
  <si>
    <t>主要管理人员、名册和简介</t>
  </si>
  <si>
    <t>制度措施</t>
  </si>
  <si>
    <t>是否建立专项资金管理制度、项目管理制度、工作规范或工作流程、项目实施方案、工作计划等。</t>
  </si>
  <si>
    <t>项目管理制度</t>
  </si>
  <si>
    <t>制定或转发相应专项资金管理办法得2分，否则的0分；制定或转发项目管理制度、实施方案、工作规范等，得2分，否则不得分。</t>
  </si>
  <si>
    <t>管理制度（含规范、流程）</t>
  </si>
  <si>
    <t>项目实施方案（计划）</t>
  </si>
  <si>
    <t>资金管理制度</t>
  </si>
  <si>
    <t>过   程      （30分）</t>
  </si>
  <si>
    <t>项目建设管理        （13分）</t>
  </si>
  <si>
    <t>反映项目实施过程是否规范，包括申报、批复程序是否符合相关管理办法；项目招投标、调整、完成验收等是否履行相应手续等；是否施行重大事项报告及定期报告制度等。</t>
  </si>
  <si>
    <t>项目定期报告</t>
  </si>
  <si>
    <t>项目申报、批复程序完整，符合申报指南要求的得4分；不符合申报指南要求的得0分；项目实施过程中，招投标、调整、结项验收等环节符合科技专项管理办法要求的得2分；不符合的得0分；建立并严格实施定期报告和重大事项报告制度的得2分；否则得0分。</t>
  </si>
  <si>
    <t>有/无</t>
  </si>
  <si>
    <t>重大事项报告</t>
  </si>
  <si>
    <t xml:space="preserve">有/无/无重大事项 </t>
  </si>
  <si>
    <t>重大事项报告和批复（如有）</t>
  </si>
  <si>
    <t>项目监管</t>
  </si>
  <si>
    <t>反映主管部门对项目的检查、监控、督促等管理情况。</t>
  </si>
  <si>
    <t>监管制度和措施</t>
  </si>
  <si>
    <t>各级主管部门（各级科技、财政、高新区管委会等部门）制定项目管理制度的得2分，没有制定的得0分；各级主管部门（各级科技、财政、高新区管委会等部门）对项目承担单位开展检查、培训、监督工作的得3分，没有开展相关监管工作的得0分。</t>
  </si>
  <si>
    <t>如有，填写名称；如无，填写
无。</t>
  </si>
  <si>
    <t>主管部门监管制度和措施</t>
  </si>
  <si>
    <t>现场监管次数</t>
  </si>
  <si>
    <t>现场办公、协调、检查、指导
次数/无</t>
  </si>
  <si>
    <t>会议纪要、项目简报</t>
  </si>
  <si>
    <t>项目执行情况通报</t>
  </si>
  <si>
    <t xml:space="preserve">如有，填写名称；如无，填写无。 </t>
  </si>
  <si>
    <t>专项资金管理         （17分）</t>
  </si>
  <si>
    <r>
      <rPr>
        <sz val="10.5"/>
        <color rgb="FF000000"/>
        <rFont val="宋体"/>
        <charset val="134"/>
      </rPr>
      <t>资金到位率</t>
    </r>
    <r>
      <rPr>
        <sz val="10.5"/>
        <color rgb="FF000000"/>
        <rFont val="Times New Roman"/>
        <family val="1"/>
      </rPr>
      <t xml:space="preserve"> </t>
    </r>
    <phoneticPr fontId="0" type="noConversion"/>
  </si>
  <si>
    <t>（专项资金、配套资金）资金到位率=实际到位额/计划到位额；其中资金截止时间为2018年12月31日</t>
  </si>
  <si>
    <t>资金类别</t>
  </si>
  <si>
    <t>实际到位额</t>
  </si>
  <si>
    <t>计划到位额</t>
  </si>
  <si>
    <t>配套资金到位率*3即为该指标得分</t>
  </si>
  <si>
    <t xml:space="preserve">单位为万元。配套资金是指除省财政资金以外，市、县（区）财政资金、银行贷款单位自筹资金以及其他形式资金的总和（以下相同）。截至2018年12月31日。 </t>
  </si>
  <si>
    <t>财政资金下达通知资金到账证明（如银行对账单）</t>
  </si>
  <si>
    <t>省财政资金</t>
  </si>
  <si>
    <t>配套资金</t>
  </si>
  <si>
    <t>到位及时率</t>
  </si>
  <si>
    <t>专项资金、配套资金到位及时性</t>
  </si>
  <si>
    <t>实际到达时间</t>
  </si>
  <si>
    <t>计划到达时间</t>
  </si>
  <si>
    <t>填写格式为“2018年12月31日“</t>
  </si>
  <si>
    <t>资金使用率</t>
  </si>
  <si>
    <t>省专项资金支付使用情况、配套资金支付使用情况。
资金使用率＝实际支付金额/已到位金额*100%</t>
  </si>
  <si>
    <t>省财政专项资金支付额</t>
  </si>
  <si>
    <t>资金使用率超过50%的得4分；40%-50%的得3分；30%-40%的得2分；低于30%的得0分。</t>
  </si>
  <si>
    <t>万元</t>
  </si>
  <si>
    <t>专项资金台账、账簿、凭证</t>
  </si>
  <si>
    <t>配套资金实际支付额</t>
  </si>
  <si>
    <t>财务合规性</t>
  </si>
  <si>
    <t>从以下方面进行判断：资金使用单位是否有专账核算；省专项资金及配套资金的支出内容与预算是否一致；会计核算是否真实、准确、规范；是否存在截留、挤占、挪用、虚列、超支等违规行为。(专项资金、配套资金）</t>
  </si>
  <si>
    <t>是否设立专项资金账户</t>
  </si>
  <si>
    <t xml:space="preserve">7-8分， 设有专账核算， 资金支出内容与预算（项目申报书）相符，各项凭证合规，会计核算和财务管理规范，账目报表准确、规范、清晰、整洁；
5-6分，设有专账核算，资金支出内容与预算（项目申报书）相符，各项凭证合规，会计核算和财务管理基本规范，账目报表存在少量瑕疵；
3-4分，设有专账核算，资金支出内容与预算（项目申报书）相符，资金使用或会计处理存在不规范现象但影响轻微；
1-2分，设有专账核算，资金支出内容与预算（项目申报书）存在不一致的情况但情节轻微；                                     0分，没有设立专账核算，或资金支出内容与预算（项目申报书）严重不符，或存在截留、挤占、挪用、虚列、 超支等违规行为。
</t>
  </si>
  <si>
    <t>是/否</t>
  </si>
  <si>
    <t>资金账户证明</t>
  </si>
  <si>
    <t>专项资金台账</t>
  </si>
  <si>
    <t>资金台账、账簿、凭证</t>
  </si>
  <si>
    <t>产   出       （20分）</t>
  </si>
  <si>
    <t>项目产出            （20分）</t>
  </si>
  <si>
    <t>100%/90%/80%/60%/50%/50%以下</t>
  </si>
  <si>
    <t>项目进度和质量验收报告及文档</t>
  </si>
  <si>
    <t>考核合格率</t>
  </si>
  <si>
    <t xml:space="preserve"> 反映申报项目考核合格情况。
考核合格率=实际合格数量/接受考核企业数量*100%
</t>
  </si>
  <si>
    <t>优秀/良好/合格/不合格/未验收</t>
  </si>
  <si>
    <t>项目新增产量</t>
  </si>
  <si>
    <t>数量</t>
  </si>
  <si>
    <t>销售台账、出库单、发票等</t>
  </si>
  <si>
    <t>预算执行情况</t>
  </si>
  <si>
    <t>项目实施方案（计划）、
项目结算报告</t>
  </si>
  <si>
    <t>效   果      （30分）</t>
  </si>
  <si>
    <t>项目效益            （30分）</t>
  </si>
  <si>
    <t>经济效益</t>
  </si>
  <si>
    <t>新增销售收入</t>
  </si>
  <si>
    <t>对照项目单位在申报书承诺的完成目标，评价项目经济会效益目标实现程度。</t>
  </si>
  <si>
    <t>对照申报指南中的申报要求，根据各项目目标实现程度酌情打分。</t>
  </si>
  <si>
    <t>明细账、其他原始凭证</t>
  </si>
  <si>
    <t>新增利税</t>
  </si>
  <si>
    <t>社会效益</t>
  </si>
  <si>
    <t>自主创新或研究建设成果</t>
  </si>
  <si>
    <t>对照项目单位在申报书中承诺的完成目标，评价项目技术目标的实现程度。关键技术攻关类项目：各领域项目根据申报指南的申报要求，在技术创新、自主知识产权开发、专利申请、设备运行等方面的目标实现情况</t>
  </si>
  <si>
    <t>截止2018年12月31日实际累计完成</t>
  </si>
  <si>
    <t>对照“目标完整性和科学性”中所选填的目标内容，根据实际完成情况依次如实填写，以
万元为单位。如果目标值无法量化则用文字简要描述，如果合同书或申报书中没有该项目标请填“/”。</t>
  </si>
  <si>
    <t>专利证书</t>
  </si>
  <si>
    <t>新技术（新工艺、新产品） 验收文件</t>
  </si>
  <si>
    <t>软件知识产权证明</t>
  </si>
  <si>
    <t>科技成果创新水平</t>
  </si>
  <si>
    <t>原始创新/二次创新/集成创新/无创新</t>
  </si>
  <si>
    <t>技术成熟程度</t>
  </si>
  <si>
    <t>产业化/中试/小试/实验室</t>
  </si>
  <si>
    <t>试验过程记录</t>
  </si>
  <si>
    <t>技术标准级别</t>
  </si>
  <si>
    <t>国际级/国家级/行业级/地方级</t>
  </si>
  <si>
    <t>技术标准评审记录</t>
  </si>
  <si>
    <t>获奖情况</t>
  </si>
  <si>
    <t>国家级/省部级/其他级</t>
  </si>
  <si>
    <t>奖励证书</t>
  </si>
  <si>
    <t>论文、专著</t>
  </si>
  <si>
    <t>关键技术攻关类项目：各领域项目是否实现申报指南中相应的申报要求，社会效益等方面完成目标任务。</t>
  </si>
  <si>
    <t>生态效益</t>
  </si>
  <si>
    <t>反应项目在在申报书中承诺的生态效益实现情况</t>
  </si>
  <si>
    <t>项目生态效益是否达到预期：1、项目生态效益显著，实现规划目标，得5分；2、有明显的生态效益，基本实现规划目标，得3.5分；3、生态效益不明显，得1.5分；4、无生态效益，得0分。</t>
  </si>
  <si>
    <t>可文字描述，数据支撑。</t>
  </si>
  <si>
    <t>示范带动效应</t>
  </si>
  <si>
    <t>对照项目单位在申报书中承诺的完成目标，评价项目实施后对本行业、产业上下游及周边产业产值以及技术、就业、环境、社会发展等的带动程度</t>
  </si>
  <si>
    <t>满意度</t>
  </si>
  <si>
    <t>注[1]：请对照《绩效评价指标表》中的每项指标说明及要求填写本表</t>
  </si>
  <si>
    <t>注[2]：对于部分无法用数值具体表述的指标信息点， 须出具书面详细说明。</t>
  </si>
  <si>
    <t>资金使用单位（盖章）：</t>
  </si>
  <si>
    <r>
      <rPr>
        <b/>
        <sz val="12.0"/>
        <color rgb="FF000000"/>
        <rFont val="仿宋_GB2312"/>
        <family val="3"/>
        <charset val="134"/>
      </rPr>
      <t>附件</t>
    </r>
    <r>
      <rPr>
        <b/>
        <sz val="12.0"/>
        <color rgb="FF000000"/>
        <rFont val="Times New Roman"/>
        <family val="1"/>
      </rPr>
      <t>2:</t>
    </r>
    <phoneticPr fontId="0" type="noConversion"/>
  </si>
  <si>
    <r>
      <rPr>
        <b/>
        <sz val="16.0"/>
        <color rgb="FF000000"/>
        <rFont val="Times New Roman"/>
        <family val="1"/>
      </rPr>
      <t>2018</t>
    </r>
    <r>
      <rPr>
        <b/>
        <sz val="16.0"/>
        <color rgb="FF000000"/>
        <rFont val="宋体"/>
        <charset val="134"/>
      </rPr>
      <t>年高新技术产业投资专项资金整体支出情况汇总表</t>
    </r>
    <phoneticPr fontId="0" type="noConversion"/>
  </si>
  <si>
    <t>填报单位（盖章）：</t>
  </si>
  <si>
    <t>一、项目资金情况</t>
  </si>
  <si>
    <t>项目</t>
  </si>
  <si>
    <t>批复总资金额（万元）</t>
  </si>
  <si>
    <t>实际到位资金（万元）</t>
  </si>
  <si>
    <t>结转结余资金</t>
  </si>
  <si>
    <r>
      <rPr>
        <b/>
        <sz val="10.5"/>
        <color rgb="FF000000"/>
        <rFont val="仿宋_GB2312"/>
        <family val="3"/>
        <charset val="134"/>
      </rPr>
      <t>资金到位率</t>
    </r>
    <r>
      <rPr>
        <b/>
        <sz val="10.5"/>
        <color rgb="FF000000"/>
        <rFont val="Times New Roman"/>
        <family val="1"/>
      </rPr>
      <t>(%)(B/A)</t>
    </r>
    <phoneticPr fontId="0" type="noConversion"/>
  </si>
  <si>
    <r>
      <rPr>
        <b/>
        <sz val="10.5"/>
        <color rgb="FF000000"/>
        <rFont val="仿宋_GB2312"/>
        <family val="3"/>
        <charset val="134"/>
      </rPr>
      <t>使用资金</t>
    </r>
    <r>
      <rPr>
        <b/>
        <sz val="10.5"/>
        <color rgb="FF000000"/>
        <rFont val="Times New Roman"/>
        <family val="1"/>
      </rPr>
      <t>(</t>
    </r>
    <r>
      <rPr>
        <b/>
        <sz val="10.5"/>
        <color rgb="FF000000"/>
        <rFont val="仿宋_GB2312"/>
        <family val="3"/>
        <charset val="134"/>
      </rPr>
      <t>万元</t>
    </r>
    <r>
      <rPr>
        <b/>
        <sz val="10.5"/>
        <color rgb="FF000000"/>
        <rFont val="Times New Roman"/>
        <family val="1"/>
      </rPr>
      <t>)(C)</t>
    </r>
    <phoneticPr fontId="0" type="noConversion"/>
  </si>
  <si>
    <r>
      <rPr>
        <b/>
        <sz val="10.5"/>
        <color rgb="FF000000"/>
        <rFont val="仿宋_GB2312"/>
        <family val="3"/>
        <charset val="134"/>
      </rPr>
      <t>资金使用率</t>
    </r>
    <r>
      <rPr>
        <b/>
        <sz val="10.5"/>
        <color rgb="FF000000"/>
        <rFont val="Times New Roman"/>
        <family val="1"/>
      </rPr>
      <t>(%)(C/B)</t>
    </r>
    <phoneticPr fontId="0" type="noConversion"/>
  </si>
  <si>
    <t>中央补助资金</t>
  </si>
  <si>
    <t>省级财政资金</t>
  </si>
  <si>
    <t>其他非财政性资金</t>
  </si>
  <si>
    <r>
      <rPr>
        <b/>
        <sz val="10.5"/>
        <color rgb="FF000000"/>
        <rFont val="仿宋_GB2312"/>
        <family val="3"/>
        <charset val="134"/>
      </rPr>
      <t>合计</t>
    </r>
    <r>
      <rPr>
        <b/>
        <sz val="10.5"/>
        <color rgb="FF000000"/>
        <rFont val="Times New Roman"/>
        <family val="1"/>
      </rPr>
      <t>(A)</t>
    </r>
    <phoneticPr fontId="0" type="noConversion"/>
  </si>
  <si>
    <r>
      <rPr>
        <b/>
        <sz val="10.5"/>
        <color rgb="FF000000"/>
        <rFont val="仿宋_GB2312"/>
        <family val="3"/>
        <charset val="134"/>
      </rPr>
      <t>合计</t>
    </r>
    <r>
      <rPr>
        <b/>
        <sz val="10.5"/>
        <color rgb="FF000000"/>
        <rFont val="Times New Roman"/>
        <family val="1"/>
      </rPr>
      <t>(B)</t>
    </r>
    <phoneticPr fontId="0" type="noConversion"/>
  </si>
  <si>
    <t>高新技术产业投资专项资金</t>
  </si>
  <si>
    <t>二、项目资金使用明细及汇总</t>
  </si>
  <si>
    <t>地域</t>
  </si>
  <si>
    <t>项目单位</t>
  </si>
  <si>
    <t>项目名称</t>
  </si>
  <si>
    <t>省级财政实际下达资金</t>
  </si>
  <si>
    <t>实际到位财政资金</t>
  </si>
  <si>
    <t>使用专项资金</t>
  </si>
  <si>
    <t>专项资金结转结余</t>
  </si>
  <si>
    <t>批复自筹投资额</t>
  </si>
  <si>
    <t>实际到位自筹投资额</t>
  </si>
  <si>
    <t>投资下达文件</t>
  </si>
  <si>
    <t>项目类型</t>
  </si>
  <si>
    <t>所属领域</t>
  </si>
  <si>
    <t>省直部门</t>
  </si>
  <si>
    <t>省发展和改革委员会</t>
  </si>
  <si>
    <t>（贵州省科技成果转化服务中心）推动高技术产业发展宣传服务体系建设项目</t>
  </si>
  <si>
    <t>黔发改高技[2018]789号</t>
  </si>
  <si>
    <t>贵阳市</t>
  </si>
  <si>
    <t>贵州达沃斯光电有限公司</t>
  </si>
  <si>
    <t>年产2000万片电容式触摸屏生产线建设高新技术产业化示范工程</t>
  </si>
  <si>
    <t>产业化示范工程</t>
  </si>
  <si>
    <t>新材料</t>
  </si>
  <si>
    <t>中云文化大数据科技有限公司</t>
  </si>
  <si>
    <t>数字版权服务平台建设高技术产业化示范工程</t>
  </si>
  <si>
    <t>黔发改高技[2018]1125号</t>
  </si>
  <si>
    <t>大数据</t>
  </si>
  <si>
    <t>贵州数联铭品科技有限公司</t>
  </si>
  <si>
    <t>大数据挖掘分析服务平台建设高新技术产业化示范工程</t>
  </si>
  <si>
    <t>贵州筑民生运营服务有限公司</t>
  </si>
  <si>
    <t>大数据民生服务平台建设高技术产业化示范工程</t>
  </si>
  <si>
    <t>贵州航天控制技术有限公司</t>
  </si>
  <si>
    <t>贵州省外骨骼机器人工程研究中心</t>
  </si>
  <si>
    <t>工程研究中心</t>
  </si>
  <si>
    <t>创新能力</t>
  </si>
  <si>
    <t>贵阳银镒新材料科技有限公司</t>
  </si>
  <si>
    <t>低模量建筑密封胶生产线建设高新技术产业化示范工程</t>
  </si>
  <si>
    <t>贵阳市小计</t>
  </si>
  <si>
    <t>遵义市</t>
  </si>
  <si>
    <t>贵州航天精工制造有限公司</t>
  </si>
  <si>
    <t>贵州省表面处理技术工程研究中心</t>
  </si>
  <si>
    <t>贵州航天南海科技有限责任公司</t>
  </si>
  <si>
    <t>永磁直驱型金属制品成套拉拔设备生产线建设高新技术产业化示范工程</t>
  </si>
  <si>
    <t>先进制造</t>
  </si>
  <si>
    <t>贵州钢绳股份有限公司年产</t>
  </si>
  <si>
    <t>1000吨高性能塑芯钢绳生产线建设高新技术产业化示范工程</t>
  </si>
  <si>
    <t>贵州精立航太科技有限公司</t>
  </si>
  <si>
    <t>年产1200万件航空航天特种新型紧固件生产线建设高新技术产业化示范工程</t>
  </si>
  <si>
    <t>贵州卓豪农业科技股份有限公司</t>
  </si>
  <si>
    <t>农作物害虫生防天敌繁育基地建设高新技术产业化示范工程</t>
  </si>
  <si>
    <t>现代农业</t>
  </si>
  <si>
    <t>贵州苗夫都市园艺有限公司</t>
  </si>
  <si>
    <t>年产1000万株观赏植物种苗繁育基地建设高新技术产业化示范工程</t>
  </si>
  <si>
    <t>贵州野鹿盖茶业有限公司</t>
  </si>
  <si>
    <t>有机茶种植基地及精深加工生产线建设高新技术产业化示范工程</t>
  </si>
  <si>
    <t>贵州省凤冈县永田露茶叶有限公司</t>
  </si>
  <si>
    <t>优质锌硒茶精深加工生产现建设高新技术产业化示范工程</t>
  </si>
  <si>
    <t>遵义市倍缘化工有限责任公司</t>
  </si>
  <si>
    <t>年产600吨焦性没食子酸生产线建设高新技术产业化示范工程</t>
  </si>
  <si>
    <t>遵义市小计</t>
  </si>
  <si>
    <t>安顺市</t>
  </si>
  <si>
    <t>安顺市宝林科技中药饮片有限公司</t>
  </si>
  <si>
    <t>山豆根种植基地及精深加工生产线建设高新技术产业化示范工程</t>
  </si>
  <si>
    <t>贵州苗干妈食品有限公司</t>
  </si>
  <si>
    <t>特色食品精深加工生产线建设高新技术产业化示范工程</t>
  </si>
  <si>
    <t>普定县绿源苗业开发有限公司</t>
  </si>
  <si>
    <t>精品水果繁育种植基地建设高新技术产业化示范工程</t>
  </si>
  <si>
    <t>安顺市小计</t>
  </si>
  <si>
    <t>六盘水市</t>
  </si>
  <si>
    <t>贵州岩博酒业有限公司</t>
  </si>
  <si>
    <t>贵州省清酱香型白酒酿造技术工程研究中心</t>
  </si>
  <si>
    <t>贵州石鑫玄武岩科技有限公司</t>
  </si>
  <si>
    <t>年产1.5万吨玄武岩纤维生产线建设高新技术产业化示范工程</t>
  </si>
  <si>
    <t>六盘水康博木塑科技有限公司</t>
  </si>
  <si>
    <t>新型木塑复合材料生产线建设高新技术产业化示范工程</t>
  </si>
  <si>
    <t>六盘水市小计</t>
  </si>
  <si>
    <t>黔南布依族苗族自治州</t>
  </si>
  <si>
    <t>贵州西格玛纳米材料有限公司</t>
  </si>
  <si>
    <t>年产20吨陶瓷靶材生产线建设高新技术产业化示范工程</t>
  </si>
  <si>
    <t>黔南布依族苗族自治州小计</t>
  </si>
  <si>
    <t>毕节市</t>
  </si>
  <si>
    <t>贵州唯特高新能源科技有限公司</t>
  </si>
  <si>
    <t>年产1万吨安全锂电池用纳米磷酸铁锂正极生产线建设高新技术产业化示范工程</t>
  </si>
  <si>
    <t>毕节市小计</t>
  </si>
  <si>
    <t>铜仁市</t>
  </si>
  <si>
    <t>贵州芊指岭生态茶叶有限公司</t>
  </si>
  <si>
    <t>苔茶繁育种植种植基地及精深加工生产线建设高新技术产业化示范工程</t>
  </si>
  <si>
    <t>贵州中伟正源新材料有限公司</t>
  </si>
  <si>
    <t>年产5000吨高性能电池级四氧化三钴材料生产线建设高新技术产业化示范工程</t>
  </si>
  <si>
    <t>铜仁市小计</t>
  </si>
  <si>
    <t>合计数</t>
  </si>
  <si>
    <t>附件3</t>
  </si>
  <si>
    <t>2023年交通养护建设资金项目抽样情况明细表</t>
  </si>
  <si>
    <t>单位：万元</t>
  </si>
  <si>
    <t>序号</t>
  </si>
  <si>
    <t>预算单位</t>
  </si>
  <si>
    <t>本年预算</t>
  </si>
  <si>
    <t>决算执行</t>
  </si>
  <si>
    <t>结转结余</t>
  </si>
  <si>
    <t>工程实施情况</t>
  </si>
  <si>
    <t>项目进度</t>
  </si>
  <si>
    <t>兴义公路管理局</t>
  </si>
  <si>
    <t>兴义公路管理局2023年沥青路面修复养护工程</t>
  </si>
  <si>
    <t>实施9.2公里路面修复养护工程</t>
  </si>
  <si>
    <t>已完工</t>
  </si>
  <si>
    <t>水城公路管理局</t>
  </si>
  <si>
    <t>S218杨梅至三江口线K25+100-K26+500段灾毁恢复重建工程</t>
  </si>
  <si>
    <t>K25+100~K26+500 段设置滑塌路基外边缘设置 A、B 型两种圆形抗滑桩、对 K26+020~K26+040 段滑塌路基进行回填、恢复公路沿线损坏排水设施等</t>
  </si>
  <si>
    <t>安顺公路管理局</t>
  </si>
  <si>
    <t>2023年路面修复养护工程</t>
  </si>
  <si>
    <t>S212、S214、S313部分路段，全长9公里</t>
  </si>
  <si>
    <t>毕节公路管理局</t>
  </si>
  <si>
    <t>G321线广州至成都公路K1413+300～K1492+850段公路灾害防治工程</t>
  </si>
  <si>
    <t>治风险点(段)8个，风险点(段)处治里程 1.16 公里</t>
  </si>
  <si>
    <t>铜仁公路管理局</t>
  </si>
  <si>
    <t>2023年公路日常养护及小修</t>
  </si>
  <si>
    <t>辖区内1005.12公里日常管养及小修</t>
  </si>
  <si>
    <t>贵阳公路管理局</t>
  </si>
  <si>
    <t>G320九龙沟大桥危旧桥梁改造工程</t>
  </si>
  <si>
    <t>G320九龙沟大桥全长104米危旧桥梁改造工程</t>
  </si>
  <si>
    <t>都匀公路管理局</t>
  </si>
  <si>
    <t>实施10.27公里路面修复养护工程</t>
  </si>
  <si>
    <t>凯里公路管理局</t>
  </si>
  <si>
    <t>年度普通国省道养护工程公路修复养护工程（9公里）</t>
  </si>
  <si>
    <t>钟山区交通运输局</t>
  </si>
  <si>
    <t>X295520201南开至天生桥K0+000～K22+400预防养护工程</t>
  </si>
  <si>
    <t>修复工程里程25公里</t>
  </si>
  <si>
    <t>德江县交通运输局</t>
  </si>
  <si>
    <t>C173520626高桥至雪花盖K0+000～K4+394结构性修复工程</t>
  </si>
  <si>
    <t>实施路段路线全长4.394 公里</t>
  </si>
  <si>
    <r>
      <rPr>
        <b/>
        <sz val="12.0"/>
        <color rgb="FF000000"/>
        <rFont val="仿宋_GB2312"/>
        <family val="3"/>
        <charset val="134"/>
      </rPr>
      <t>附件</t>
    </r>
    <r>
      <rPr>
        <b/>
        <sz val="12.0"/>
        <color rgb="FF000000"/>
        <rFont val="Times New Roman"/>
        <family val="1"/>
      </rPr>
      <t>4:</t>
    </r>
    <phoneticPr fontId="0" type="noConversion"/>
  </si>
  <si>
    <t>2018年高新技术产业发展项目专项绩效评价抽样项目排名情况</t>
  </si>
  <si>
    <t>项目内容</t>
  </si>
  <si>
    <t>投入</t>
  </si>
  <si>
    <t>过程</t>
  </si>
  <si>
    <t>产出</t>
  </si>
  <si>
    <t>效果</t>
  </si>
  <si>
    <t>总评分</t>
  </si>
  <si>
    <t>评价等级</t>
  </si>
  <si>
    <t>排名情况</t>
  </si>
  <si>
    <t>附件二：</t>
  </si>
  <si>
    <t>企业基本情况表</t>
  </si>
  <si>
    <t>单位：万元、万美元</t>
  </si>
  <si>
    <t>企业名称</t>
  </si>
  <si>
    <t>所属行业</t>
  </si>
  <si>
    <t>企业法定代表人</t>
  </si>
  <si>
    <t>企业地址</t>
  </si>
  <si>
    <t>联系电话</t>
  </si>
  <si>
    <t>隶属关系</t>
  </si>
  <si>
    <t>职工人数（人）</t>
  </si>
  <si>
    <t>其中：技术人员</t>
  </si>
  <si>
    <t>登记注册类型</t>
  </si>
  <si>
    <t>登记注册资本</t>
  </si>
  <si>
    <t>登记注册时间</t>
  </si>
  <si>
    <t>开户银行信用等级</t>
  </si>
  <si>
    <t>有无国家认定的技术中心</t>
  </si>
  <si>
    <t>企业总资产</t>
  </si>
  <si>
    <t>固定资产原值</t>
  </si>
  <si>
    <t>固定资产净值</t>
  </si>
  <si>
    <t>资产负债率</t>
  </si>
  <si>
    <t>贷款余额</t>
  </si>
  <si>
    <t>其中：中长期贷款余额</t>
  </si>
  <si>
    <t>企业投资情况</t>
  </si>
  <si>
    <r>
      <rPr>
        <sz val="10.0"/>
        <color rgb="FF0000FF"/>
        <rFont val="宋体"/>
        <charset val="134"/>
      </rPr>
      <t xml:space="preserve"> </t>
    </r>
    <r>
      <rPr>
        <b/>
        <sz val="10.0"/>
        <color rgb="FF000000"/>
        <rFont val="宋体"/>
        <charset val="134"/>
      </rPr>
      <t xml:space="preserve">        （重点是近二年来的重大基本建设和技术改造项目）</t>
    </r>
    <phoneticPr fontId="0" type="noConversion"/>
  </si>
  <si>
    <t>主要产品名称</t>
  </si>
  <si>
    <t>现有生产能力</t>
  </si>
  <si>
    <t>年生产量</t>
  </si>
  <si>
    <t>产销率</t>
  </si>
  <si>
    <t>国内、省内市场占有率</t>
  </si>
  <si>
    <t>出口量</t>
  </si>
  <si>
    <r>
      <rPr>
        <sz val="10.0"/>
        <color rgb="FF000000"/>
        <rFont val="Times New Roman"/>
        <family val="1"/>
      </rPr>
      <t xml:space="preserve">            </t>
    </r>
    <r>
      <rPr>
        <sz val="10.0"/>
        <color rgb="FF000000"/>
        <rFont val="宋体"/>
        <charset val="134"/>
      </rPr>
      <t>企业经营状况</t>
    </r>
    <phoneticPr fontId="0" type="noConversion"/>
  </si>
  <si>
    <t>销售收入</t>
  </si>
  <si>
    <t>利润</t>
  </si>
  <si>
    <t>税金</t>
  </si>
  <si>
    <t>出口创汇</t>
  </si>
  <si>
    <t>行业排名（按销售收入）</t>
  </si>
  <si>
    <t>上年度</t>
  </si>
  <si>
    <t>本年度</t>
  </si>
  <si>
    <t>下年度计划</t>
  </si>
  <si>
    <t>企业（盖章）:</t>
  </si>
  <si>
    <t>填报日期：</t>
  </si>
  <si>
    <r>
      <rPr>
        <b/>
        <sz val="12.0"/>
        <color rgb="FF000000"/>
        <rFont val="仿宋_GB2312"/>
        <family val="3"/>
        <charset val="134"/>
      </rPr>
      <t>附件5-1</t>
    </r>
    <r>
      <rPr>
        <b/>
        <sz val="12.0"/>
        <color rgb="FF000000"/>
        <rFont val="Times New Roman"/>
        <family val="1"/>
      </rPr>
      <t>:</t>
    </r>
    <phoneticPr fontId="0" type="noConversion"/>
  </si>
  <si>
    <t xml:space="preserve"> 2018年高新技术产业发展项目专项资金绩效评价分类调查问卷以及调查问卷结果汇总表（受益群体）</t>
  </si>
  <si>
    <t>填写单位：</t>
  </si>
  <si>
    <t>被评价单位</t>
  </si>
  <si>
    <t>购买的产品</t>
  </si>
  <si>
    <t>问题</t>
  </si>
  <si>
    <t>选项</t>
  </si>
  <si>
    <t>百分比</t>
  </si>
  <si>
    <t>备注</t>
  </si>
  <si>
    <t>企业形象</t>
  </si>
  <si>
    <t>可靠性</t>
  </si>
  <si>
    <t>专业性</t>
  </si>
  <si>
    <t>创新性</t>
  </si>
  <si>
    <t>产品质量</t>
  </si>
  <si>
    <t>对产品质量满意度</t>
  </si>
  <si>
    <t>对产品品牌质量满意度</t>
  </si>
  <si>
    <t>对产品服务满意度</t>
  </si>
  <si>
    <t>对产品技术服务满意度</t>
  </si>
  <si>
    <t>产品价值</t>
  </si>
  <si>
    <t>使用产品后是否增加收益</t>
  </si>
  <si>
    <t>使用产品后是否节约成本</t>
  </si>
  <si>
    <t>客户满意度</t>
  </si>
  <si>
    <t>整体满意度</t>
  </si>
  <si>
    <t>高于预期</t>
  </si>
  <si>
    <t>符合预期</t>
  </si>
  <si>
    <t>未实现预期</t>
  </si>
  <si>
    <t>您对贵州航天南海科技有限责任公司生产产品的建议？</t>
  </si>
  <si>
    <t>市级配套资金</t>
  </si>
  <si>
    <t>县级配套资金</t>
  </si>
  <si>
    <t>项目单位实际到达资金</t>
  </si>
  <si>
    <t>六盘水博康木塑科技有限公司</t>
  </si>
  <si>
    <t>筑民生</t>
  </si>
  <si>
    <t>数联</t>
  </si>
  <si>
    <t>/</t>
  </si>
  <si>
    <t>原始创新</t>
  </si>
  <si>
    <t>产业化</t>
  </si>
  <si>
    <t>国家级</t>
  </si>
  <si>
    <t>地方级</t>
  </si>
  <si>
    <t>无</t>
  </si>
  <si>
    <t>达沃斯</t>
  </si>
  <si>
    <t>中文文化</t>
  </si>
  <si>
    <t>精工制造</t>
  </si>
  <si>
    <t>较高</t>
  </si>
  <si>
    <t>较成熟</t>
  </si>
  <si>
    <t>南海</t>
  </si>
  <si>
    <t>项目业主</t>
  </si>
  <si>
    <r>
      <rPr>
        <b/>
        <sz val="11.0"/>
        <color rgb="FF000000"/>
        <rFont val="宋体"/>
        <charset val="134"/>
      </rPr>
      <t xml:space="preserve">资金到位
</t>
    </r>
    <r>
      <rPr>
        <b/>
        <sz val="11.0"/>
        <color rgb="FF000000"/>
        <rFont val="宋体"/>
        <charset val="134"/>
      </rPr>
      <t>（万元）</t>
    </r>
    <phoneticPr fontId="0" type="noConversion"/>
  </si>
  <si>
    <r>
      <rPr>
        <b/>
        <sz val="11.0"/>
        <color rgb="FF000000"/>
        <rFont val="宋体"/>
        <charset val="134"/>
      </rPr>
      <t xml:space="preserve">资金执行
</t>
    </r>
    <r>
      <rPr>
        <b/>
        <sz val="11.0"/>
        <color rgb="FF000000"/>
        <rFont val="宋体"/>
        <charset val="134"/>
      </rPr>
      <t>（万元）</t>
    </r>
    <phoneticPr fontId="0" type="noConversion"/>
  </si>
  <si>
    <t>结转结余（万元）</t>
  </si>
  <si>
    <r>
      <rPr>
        <b/>
        <sz val="11.0"/>
        <color rgb="FF000000"/>
        <rFont val="宋体"/>
        <charset val="134"/>
      </rPr>
      <t xml:space="preserve">到位及时
</t>
    </r>
    <r>
      <rPr>
        <b/>
        <sz val="11.0"/>
        <color rgb="FF000000"/>
        <rFont val="宋体"/>
        <charset val="134"/>
      </rPr>
      <t>情况</t>
    </r>
    <phoneticPr fontId="0" type="noConversion"/>
  </si>
  <si>
    <t>项目工程实施情况</t>
  </si>
  <si>
    <t>项目进度情况</t>
  </si>
  <si>
    <t>及时到位</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</si>
</sst>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76" formatCode="_ * #,##0.00_ ;_ * -#,##0.00_ ;_ * &quot;-&quot;??_ ;_ @_ "/>
    <numFmt numFmtId="177" formatCode="0.00%"/>
    <numFmt numFmtId="178" formatCode="0_ "/>
    <numFmt numFmtId="179" formatCode="0%"/>
    <numFmt numFmtId="180" formatCode="yyyy&quot;年&quot;m&quot;月&quot;d&quot;日&quot;;@"/>
    <numFmt numFmtId="181" formatCode="#,##0.00_);[Red](#,##0.00)"/>
    <numFmt numFmtId="182" formatCode="#,##0.00_ "/>
    <numFmt numFmtId="183" formatCode="_ &quot;¥&quot;* #,##0.00_ ;_ &quot;¥&quot;* \-#,##0.00_ ;_ &quot;¥&quot;* &quot;-&quot;??_ ;_ @_ "/>
    <numFmt numFmtId="184" formatCode="_ * #,##0_ ;_ * -#,##0_ ;_ * &quot;-&quot;_ ;_ @_ "/>
    <numFmt numFmtId="185" formatCode="_ ¥* #,##0_ ;_ ¥* -#,##0_ ;_ ¥* &quot;-&quot;_ ;_ @_ "/>
    <numFmt numFmtId="186" formatCode="_ &quot;¥&quot;* #,##0_ ;_ &quot;¥&quot;* \-#,##0_ ;_ &quot;¥&quot;* &quot;-&quot;_ ;_ @_ "/>
    <numFmt numFmtId="187" formatCode="_ * #,##0_ ;_ * -#,##0_ ;_ * &quot;-&quot;_ ;_ @_ "/>
  </numFmts>
  <fonts count="125" x14ac:knownFonts="125">
    <font>
      <sz val="11.0"/>
      <color rgb="FF000000"/>
      <name val="宋体"/>
      <charset val="134"/>
    </font>
    <font>
      <sz val="11.0"/>
      <name val="宋体"/>
      <charset val="134"/>
    </font>
    <font>
      <sz val="10.5"/>
      <name val="仿宋_GB2312"/>
      <family val="3"/>
      <charset val="134"/>
      <b/>
    </font>
    <font>
      <sz val="11.0"/>
      <name val="仿宋"/>
      <charset val="134"/>
      <b/>
    </font>
    <font>
      <sz val="10.5"/>
      <name val="仿宋_GB2312"/>
      <family val="3"/>
      <charset val="134"/>
    </font>
    <font>
      <sz val="11.0"/>
      <color rgb="FF000000"/>
      <name val="仿宋"/>
      <charset val="134"/>
    </font>
    <font>
      <sz val="11.0"/>
      <color rgb="FF000000"/>
      <name val="仿宋"/>
      <charset val="134"/>
      <b/>
    </font>
    <font>
      <sz val="10.5"/>
      <color rgb="FF000000"/>
      <name val="仿宋_GB2312"/>
      <family val="3"/>
      <charset val="134"/>
      <b/>
    </font>
    <font>
      <sz val="10.5"/>
      <color rgb="FF000000"/>
      <name val="仿宋_GB2312"/>
      <family val="3"/>
      <charset val="134"/>
    </font>
    <font>
      <sz val="11.0"/>
      <name val="仿宋"/>
      <charset val="134"/>
    </font>
    <font>
      <sz val="12.0"/>
      <color rgb="FF000000"/>
      <name val="仿宋_GB2312"/>
      <family val="3"/>
      <charset val="134"/>
      <b/>
    </font>
    <font>
      <sz val="16.0"/>
      <color rgb="FF000000"/>
      <name val="仿宋_GB2312"/>
      <family val="3"/>
      <charset val="134"/>
    </font>
    <font>
      <sz val="12.0"/>
      <color rgb="FF000000"/>
      <name val="仿宋_GB2312"/>
      <family val="3"/>
      <charset val="134"/>
    </font>
    <font>
      <sz val="16.0"/>
      <name val="宋体"/>
      <charset val="134"/>
      <b/>
    </font>
    <font>
      <sz val="20.0"/>
      <name val="宋体"/>
      <charset val="134"/>
    </font>
    <font>
      <sz val="10.0"/>
      <name val="宋体"/>
      <charset val="134"/>
    </font>
    <font>
      <sz val="10.0"/>
      <color rgb="FF0000FF"/>
      <name val="宋体"/>
      <charset val="134"/>
    </font>
    <font>
      <sz val="10.0"/>
      <color rgb="FF0000FF"/>
      <name val="Times New Roman"/>
      <family val="1"/>
    </font>
    <font>
      <sz val="10.0"/>
      <name val="Times New Roman"/>
      <family val="1"/>
    </font>
    <font>
      <sz val="12.0"/>
      <name val="宋体"/>
      <charset val="134"/>
    </font>
    <font>
      <sz val="11.0"/>
      <color rgb="FF000000"/>
      <name val="宋体"/>
      <charset val="134"/>
      <b/>
    </font>
    <font>
      <sz val="11.0"/>
      <name val="宋体"/>
      <charset val="134"/>
      <b/>
    </font>
    <font>
      <sz val="10.5"/>
      <color rgb="FF000000"/>
      <name val="宋体"/>
      <charset val="134"/>
    </font>
    <font>
      <sz val="16.0"/>
      <color rgb="FF000000"/>
      <name val="宋体"/>
      <charset val="134"/>
    </font>
    <font>
      <sz val="12.0"/>
      <color rgb="FF000000"/>
      <name val="宋体"/>
      <charset val="134"/>
    </font>
    <font>
      <sz val="14.0"/>
      <color rgb="FF000000"/>
      <name val="黑体"/>
      <charset val="134"/>
    </font>
    <font>
      <sz val="11.0"/>
      <name val="仿宋_GB2312"/>
      <family val="3"/>
      <charset val="134"/>
    </font>
    <font>
      <sz val="16.0"/>
      <color rgb="FF000000"/>
      <name val="仿宋_GB2312"/>
      <family val="3"/>
      <charset val="134"/>
      <b/>
    </font>
    <font>
      <sz val="20.0"/>
      <color rgb="FF000000"/>
      <name val="仿宋_GB2312"/>
      <family val="3"/>
      <charset val="134"/>
      <b/>
    </font>
    <font>
      <sz val="12.0"/>
      <color rgb="FF000000"/>
      <name val="宋体"/>
      <charset val="134"/>
      <b/>
    </font>
    <font>
      <sz val="12.0"/>
      <name val="宋体"/>
      <charset val="134"/>
      <b/>
    </font>
    <font>
      <sz val="11.0"/>
      <name val="Times New Roman"/>
      <family val="1"/>
    </font>
    <font>
      <sz val="11.0"/>
      <color rgb="FF000000"/>
      <name val="Times New Roman"/>
      <family val="1"/>
    </font>
    <font>
      <sz val="11.0"/>
      <name val="Times New Roman"/>
      <family val="1"/>
      <b/>
    </font>
    <font>
      <sz val="11.0"/>
      <color rgb="FF000000"/>
      <name val="Times New Roman"/>
      <family val="1"/>
      <b/>
    </font>
    <font>
      <sz val="11.0"/>
      <color rgb="FF000000"/>
      <name val="黑体"/>
      <charset val="134"/>
    </font>
    <font>
      <sz val="12.0"/>
      <name val="仿宋_GB2312"/>
      <family val="3"/>
      <charset val="134"/>
      <b/>
    </font>
    <font>
      <sz val="10.5"/>
      <name val="Calibri"/>
      <family val="1"/>
    </font>
    <font>
      <sz val="16.0"/>
      <name val="Times New Roman"/>
      <family val="1"/>
      <b/>
    </font>
    <font>
      <sz val="10.5"/>
      <name val="Times New Roman"/>
      <family val="1"/>
    </font>
    <font>
      <sz val="12.0"/>
      <name val="楷体_GB2312"/>
      <family val="3"/>
      <charset val="134"/>
    </font>
    <font>
      <sz val="10.0"/>
      <name val="楷体_GB2312"/>
      <family val="3"/>
      <charset val="134"/>
      <b/>
    </font>
    <font>
      <sz val="10.5"/>
      <color rgb="FF000000"/>
      <name val="宋体"/>
      <charset val="134"/>
      <b/>
    </font>
    <font>
      <sz val="10.5"/>
      <color rgb="FF000000"/>
      <name val="Times New Roman"/>
      <family val="1"/>
    </font>
    <font>
      <sz val="11.0"/>
      <color rgb="FF000000"/>
      <name val="SimSun"/>
      <charset val="134"/>
    </font>
    <font>
      <sz val="10.5"/>
      <name val="宋体"/>
      <charset val="134"/>
    </font>
    <font>
      <sz val="10.0"/>
      <color rgb="FF000000"/>
      <name val="仿宋_GB2312"/>
      <family val="3"/>
      <charset val="134"/>
    </font>
    <font>
      <sz val="11.0"/>
      <color rgb="FF000000"/>
      <name val="仿宋_GB2312"/>
      <family val="3"/>
      <charset val="134"/>
    </font>
    <font>
      <sz val="11.0"/>
      <color rgb="FF000000"/>
      <name val="SimSun"/>
      <charset val="134"/>
      <b/>
    </font>
    <font>
      <sz val="10.0"/>
      <color rgb="FF000000"/>
      <name val="宋体"/>
      <charset val="134"/>
    </font>
    <font>
      <sz val="10.0"/>
      <name val="楷体_GB2312"/>
      <family val="3"/>
      <charset val="134"/>
    </font>
    <font>
      <sz val="12.0"/>
      <name val="楷体_GB2312"/>
      <family val="3"/>
      <charset val="134"/>
      <b/>
    </font>
    <font>
      <sz val="10.5"/>
      <color rgb="FF000000"/>
      <name val="Times New Roman"/>
      <family val="1"/>
      <b/>
    </font>
    <font>
      <sz val="11.0"/>
      <color rgb="FF0000FF"/>
      <name val="宋体"/>
      <charset val="134"/>
      <u val="single"/>
    </font>
    <font>
      <sz val="11.0"/>
      <color rgb="FF800080"/>
      <name val="宋体"/>
      <charset val="134"/>
      <u val="single"/>
    </font>
    <font>
      <sz val="11.0"/>
      <color rgb="FFFF0000"/>
      <name val="宋体"/>
      <charset val="134"/>
    </font>
    <font>
      <sz val="18.0"/>
      <color rgb="FF44546A"/>
      <name val="宋体"/>
      <charset val="134"/>
      <b/>
    </font>
    <font>
      <sz val="11.0"/>
      <color rgb="FF7F7F7F"/>
      <name val="宋体"/>
      <charset val="134"/>
      <i/>
    </font>
    <font>
      <sz val="15.0"/>
      <color rgb="FF44546A"/>
      <name val="宋体"/>
      <charset val="134"/>
      <b/>
    </font>
    <font>
      <sz val="13.0"/>
      <color rgb="FF44546A"/>
      <name val="宋体"/>
      <charset val="134"/>
      <b/>
    </font>
    <font>
      <sz val="11.0"/>
      <color rgb="FF44546A"/>
      <name val="宋体"/>
      <charset val="134"/>
      <b/>
    </font>
    <font>
      <sz val="11.0"/>
      <color rgb="FF3F3F76"/>
      <name val="宋体"/>
      <charset val="134"/>
    </font>
    <font>
      <sz val="11.0"/>
      <color rgb="FF3F3F3F"/>
      <name val="宋体"/>
      <charset val="134"/>
      <b/>
    </font>
    <font>
      <sz val="11.0"/>
      <color rgb="FFFA7D00"/>
      <name val="宋体"/>
      <charset val="134"/>
      <b/>
    </font>
    <font>
      <sz val="11.0"/>
      <color rgb="FFFFFFFF"/>
      <name val="宋体"/>
      <charset val="134"/>
      <b/>
    </font>
    <font>
      <sz val="11.0"/>
      <color rgb="FFFA7D00"/>
      <name val="宋体"/>
      <charset val="134"/>
    </font>
    <font>
      <sz val="11.0"/>
      <color rgb="FF006100"/>
      <name val="宋体"/>
      <charset val="134"/>
    </font>
    <font>
      <sz val="11.0"/>
      <color rgb="FF9C0006"/>
      <name val="宋体"/>
      <charset val="134"/>
    </font>
    <font>
      <sz val="11.0"/>
      <color rgb="FF9C6500"/>
      <name val="宋体"/>
      <charset val="134"/>
    </font>
    <font>
      <sz val="11.0"/>
      <color rgb="FFFFFFFF"/>
      <name val="宋体"/>
      <charset val="134"/>
    </font>
    <font>
      <sz val="12.0"/>
      <color rgb="FF9C0006"/>
      <name val="宋体"/>
      <charset val="134"/>
    </font>
    <font>
      <sz val="12.0"/>
      <color rgb="FF006100"/>
      <name val="宋体"/>
      <charset val="134"/>
    </font>
    <font>
      <sz val="12.0"/>
      <color rgb="FF9C6500"/>
      <name val="宋体"/>
      <charset val="134"/>
    </font>
    <font>
      <sz val="12.0"/>
      <color rgb="FFFA7D00"/>
      <name val="宋体"/>
      <charset val="134"/>
      <b/>
    </font>
    <font>
      <sz val="12.0"/>
      <color rgb="FFFFFFFF"/>
      <name val="宋体"/>
      <charset val="134"/>
      <b/>
    </font>
    <font>
      <sz val="12.0"/>
      <color rgb="FF7F7F7F"/>
      <name val="宋体"/>
      <charset val="134"/>
      <i/>
    </font>
    <font>
      <sz val="12.0"/>
      <color rgb="FFFF0000"/>
      <name val="宋体"/>
      <charset val="134"/>
    </font>
    <font>
      <sz val="12.0"/>
      <color rgb="FFFA7D00"/>
      <name val="宋体"/>
      <charset val="134"/>
    </font>
    <font>
      <sz val="12.0"/>
      <color rgb="FF3F3F3F"/>
      <name val="宋体"/>
      <charset val="134"/>
      <b/>
    </font>
    <font>
      <sz val="12.0"/>
      <color rgb="FF3F3F76"/>
      <name val="宋体"/>
      <charset val="134"/>
    </font>
    <font>
      <sz val="18.0"/>
      <color rgb="FF1F497D"/>
      <name val="宋体"/>
      <charset val="134"/>
    </font>
    <font>
      <sz val="15.0"/>
      <color rgb="FF1F497D"/>
      <name val="宋体"/>
      <charset val="134"/>
      <b/>
    </font>
    <font>
      <sz val="13.0"/>
      <color rgb="FF1F497D"/>
      <name val="宋体"/>
      <charset val="134"/>
      <b/>
    </font>
    <font>
      <sz val="11.0"/>
      <color rgb="FF1F497D"/>
      <name val="宋体"/>
      <charset val="134"/>
      <b/>
    </font>
    <font>
      <sz val="12.0"/>
      <color rgb="FFFFFFFF"/>
      <name val="宋体"/>
      <charset val="134"/>
    </font>
    <font>
      <sz val="11.0"/>
      <color rgb="FF000000"/>
      <name val="仿宋_GB2312"/>
      <family val="3"/>
      <charset val="134"/>
      <b/>
    </font>
    <font>
      <sz val="11.0"/>
      <name val="仿宋_GB2312"/>
      <family val="3"/>
      <charset val="134"/>
      <b/>
    </font>
    <font>
      <sz val="11.0"/>
      <color rgb="FF000000"/>
      <name val="黑体"/>
      <charset val="134"/>
      <b/>
    </font>
    <font>
      <sz val="11.0"/>
      <name val="黑体"/>
      <charset val="134"/>
      <b/>
    </font>
    <font>
      <sz val="11.0"/>
      <name val="黑体"/>
      <charset val="134"/>
    </font>
    <font>
      <sz val="12.0"/>
      <name val="黑体"/>
      <charset val="134"/>
    </font>
    <font>
      <sz val="11.0"/>
      <color rgb="FF000000"/>
      <name val="方正小标宋简体"/>
      <charset val="134"/>
    </font>
    <font>
      <sz val="11.0"/>
      <color rgb="FF000000"/>
      <name val="方正小标宋简体"/>
      <charset val="134"/>
      <b/>
    </font>
    <font>
      <sz val="11.0"/>
      <name val="方正小标宋简体"/>
      <charset val="134"/>
      <b/>
    </font>
    <font>
      <sz val="11.0"/>
      <name val="方正小标宋简体"/>
      <charset val="134"/>
    </font>
    <font>
      <sz val="12.0"/>
      <name val="方正小标宋简体"/>
      <charset val="134"/>
    </font>
    <font>
      <sz val="12.0"/>
      <name val="仿宋_GB2312"/>
      <family val="3"/>
      <charset val="134"/>
    </font>
    <font>
      <sz val="10.0"/>
      <color rgb="FF000000"/>
      <name val="仿宋_GB2312"/>
      <family val="3"/>
      <charset val="134"/>
      <b/>
    </font>
    <font>
      <sz val="10.0"/>
      <name val="仿宋_GB2312"/>
      <family val="3"/>
      <charset val="134"/>
      <b/>
    </font>
    <font>
      <sz val="10.0"/>
      <name val="仿宋_GB2312"/>
      <family val="3"/>
      <charset val="134"/>
    </font>
    <font>
      <sz val="14.0"/>
      <color rgb="FF000000"/>
      <name val="宋体"/>
      <charset val="134"/>
    </font>
    <font>
      <sz val="14.0"/>
      <color rgb="FF000000"/>
      <name val="仿宋_GB2312"/>
      <family val="3"/>
      <charset val="134"/>
    </font>
    <font>
      <sz val="14.0"/>
      <color rgb="FF000000"/>
      <name val="仿宋_GB2312"/>
      <family val="3"/>
      <charset val="134"/>
      <b/>
    </font>
    <font>
      <sz val="14.0"/>
      <name val="仿宋_GB2312"/>
      <family val="3"/>
      <charset val="134"/>
      <b/>
    </font>
    <font>
      <sz val="14.0"/>
      <name val="仿宋_GB2312"/>
      <family val="3"/>
      <charset val="134"/>
    </font>
    <font>
      <sz val="20.0"/>
      <color rgb="FF000000"/>
      <name val="方正小标宋简体"/>
      <charset val="134"/>
      <b/>
    </font>
    <font>
      <sz val="20.0"/>
      <color rgb="FF000000"/>
      <name val="方正小标宋简体"/>
      <charset val="134"/>
    </font>
    <font>
      <sz val="12.0"/>
      <color rgb="FF9C0006"/>
      <name val="宋体"/>
      <charset val="134"/>
    </font>
    <font>
      <sz val="12.0"/>
      <color rgb="FF006100"/>
      <name val="宋体"/>
      <charset val="134"/>
    </font>
    <font>
      <sz val="12.0"/>
      <color rgb="FF9C6500"/>
      <name val="宋体"/>
      <charset val="134"/>
    </font>
    <font>
      <sz val="12.0"/>
      <color rgb="FFFA7D00"/>
      <name val="宋体"/>
      <charset val="134"/>
      <b/>
    </font>
    <font>
      <sz val="12.0"/>
      <color rgb="FFFFFFFF"/>
      <name val="宋体"/>
      <charset val="134"/>
      <b/>
    </font>
    <font>
      <sz val="12.0"/>
      <color rgb="FF7F7F7F"/>
      <name val="宋体"/>
      <charset val="134"/>
      <i/>
    </font>
    <font>
      <sz val="12.0"/>
      <color rgb="FFFF0000"/>
      <name val="宋体"/>
      <charset val="134"/>
    </font>
    <font>
      <sz val="12.0"/>
      <color rgb="FFFA7D00"/>
      <name val="宋体"/>
      <charset val="134"/>
    </font>
    <font>
      <sz val="12.0"/>
      <color rgb="FF3F3F3F"/>
      <name val="宋体"/>
      <charset val="134"/>
      <b/>
    </font>
    <font>
      <sz val="12.0"/>
      <color rgb="FF3F3F76"/>
      <name val="宋体"/>
      <charset val="134"/>
    </font>
    <font>
      <sz val="18.0"/>
      <color rgb="FF1F497D"/>
      <name val="宋体"/>
      <charset val="134"/>
    </font>
    <font>
      <sz val="15.0"/>
      <color rgb="FF1F497D"/>
      <name val="宋体"/>
      <charset val="134"/>
      <b/>
    </font>
    <font>
      <sz val="13.0"/>
      <color rgb="FF1F497D"/>
      <name val="宋体"/>
      <charset val="134"/>
      <b/>
    </font>
    <font>
      <sz val="11.0"/>
      <color rgb="FF1F497D"/>
      <name val="宋体"/>
      <charset val="134"/>
      <b/>
    </font>
    <font>
      <sz val="12.0"/>
      <color rgb="FF000000"/>
      <name val="宋体"/>
      <charset val="134"/>
      <b/>
    </font>
    <font>
      <sz val="12.0"/>
      <color rgb="FF000000"/>
      <name val="宋体"/>
      <charset val="134"/>
    </font>
    <font>
      <sz val="12.0"/>
      <color rgb="FFFFFFFF"/>
      <name val="宋体"/>
      <charset val="134"/>
    </font>
    <font>
      <sz val="11.0"/>
      <color rgb="FF000000"/>
      <name val="宋体"/>
      <charset val="134"/>
    </font>
  </fonts>
  <fills count="91">
    <fill>
      <patternFill patternType="none"/>
    </fill>
    <fill>
      <patternFill patternType="gray125"/>
    </fill>
    <fill>
      <patternFill patternType="solid">
        <fgColor rgb="FFFFFF00"/>
        <bgColor indexed="64"/>
      </patternFill>
    </fill>
    <fill>
      <patternFill patternType="none"/>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rgb="FF5B9BD5"/>
        <bgColor indexed="64"/>
      </patternFill>
    </fill>
    <fill>
      <patternFill patternType="solid">
        <fgColor rgb="FFDEEBF6"/>
        <bgColor indexed="64"/>
      </patternFill>
    </fill>
    <fill>
      <patternFill patternType="solid">
        <fgColor rgb="FFBCD6EE"/>
        <bgColor indexed="64"/>
      </patternFill>
    </fill>
    <fill>
      <patternFill patternType="solid">
        <fgColor rgb="FF9CC3E6"/>
        <bgColor indexed="64"/>
      </patternFill>
    </fill>
    <fill>
      <patternFill patternType="solid">
        <fgColor rgb="FFED7D31"/>
        <bgColor indexed="64"/>
      </patternFill>
    </fill>
    <fill>
      <patternFill patternType="solid">
        <fgColor rgb="FFFBE4D5"/>
        <bgColor indexed="64"/>
      </patternFill>
    </fill>
    <fill>
      <patternFill patternType="solid">
        <fgColor rgb="FFF8CBAC"/>
        <bgColor indexed="64"/>
      </patternFill>
    </fill>
    <fill>
      <patternFill patternType="solid">
        <fgColor rgb="FFF4B082"/>
        <bgColor indexed="64"/>
      </patternFill>
    </fill>
    <fill>
      <patternFill patternType="solid">
        <fgColor rgb="FFECECEC"/>
        <bgColor indexed="64"/>
      </patternFill>
    </fill>
    <fill>
      <patternFill patternType="solid">
        <fgColor rgb="FFDADADA"/>
        <bgColor indexed="64"/>
      </patternFill>
    </fill>
    <fill>
      <patternFill patternType="solid">
        <fgColor rgb="FFC8C8C8"/>
        <bgColor indexed="64"/>
      </patternFill>
    </fill>
    <fill>
      <patternFill patternType="solid">
        <fgColor rgb="FFFFC000"/>
        <bgColor indexed="64"/>
      </patternFill>
    </fill>
    <fill>
      <patternFill patternType="solid">
        <fgColor rgb="FFFFF3CB"/>
        <bgColor indexed="64"/>
      </patternFill>
    </fill>
    <fill>
      <patternFill patternType="solid">
        <fgColor rgb="FFFFE799"/>
        <bgColor indexed="64"/>
      </patternFill>
    </fill>
    <fill>
      <patternFill patternType="solid">
        <fgColor rgb="FFFFDA65"/>
        <bgColor indexed="64"/>
      </patternFill>
    </fill>
    <fill>
      <patternFill patternType="solid">
        <fgColor rgb="FF4472C4"/>
        <bgColor indexed="64"/>
      </patternFill>
    </fill>
    <fill>
      <patternFill patternType="solid">
        <fgColor rgb="FFD9E2F3"/>
        <bgColor indexed="64"/>
      </patternFill>
    </fill>
    <fill>
      <patternFill patternType="solid">
        <fgColor rgb="FFB3C6E7"/>
        <bgColor indexed="64"/>
      </patternFill>
    </fill>
    <fill>
      <patternFill patternType="solid">
        <fgColor rgb="FF8EAADC"/>
        <bgColor indexed="64"/>
      </patternFill>
    </fill>
    <fill>
      <patternFill patternType="solid">
        <fgColor rgb="FF70AD47"/>
        <bgColor indexed="64"/>
      </patternFill>
    </fill>
    <fill>
      <patternFill patternType="solid">
        <fgColor rgb="FFE2EFD9"/>
        <bgColor indexed="64"/>
      </patternFill>
    </fill>
    <fill>
      <patternFill patternType="solid">
        <fgColor rgb="FFC5E0B2"/>
        <bgColor indexed="64"/>
      </patternFill>
    </fill>
    <fill>
      <patternFill patternType="solid">
        <fgColor rgb="FFA9D18D"/>
        <bgColor indexed="64"/>
      </patternFill>
    </fill>
    <fill>
      <patternFill patternType="solid">
        <fgColor rgb="FFDCE6F1"/>
        <bgColor indexed="64"/>
      </patternFill>
    </fill>
    <fill>
      <patternFill patternType="solid">
        <fgColor rgb="FFF2DCDB"/>
        <bgColor indexed="64"/>
      </patternFill>
    </fill>
    <fill>
      <patternFill patternType="solid">
        <fgColor rgb="FFEBF1DE"/>
        <bgColor indexed="64"/>
      </patternFill>
    </fill>
    <fill>
      <patternFill patternType="solid">
        <fgColor rgb="FFE4DFEC"/>
        <bgColor indexed="64"/>
      </patternFill>
    </fill>
    <fill>
      <patternFill patternType="solid">
        <fgColor rgb="FFDAEEF3"/>
        <bgColor indexed="64"/>
      </patternFill>
    </fill>
    <fill>
      <patternFill patternType="solid">
        <fgColor rgb="FFFDE9D9"/>
        <bgColor indexed="64"/>
      </patternFill>
    </fill>
    <fill>
      <patternFill patternType="solid">
        <fgColor rgb="FFB8CCE4"/>
        <bgColor indexed="64"/>
      </patternFill>
    </fill>
    <fill>
      <patternFill patternType="solid">
        <fgColor rgb="FFE6B8B7"/>
        <bgColor indexed="64"/>
      </patternFill>
    </fill>
    <fill>
      <patternFill patternType="solid">
        <fgColor rgb="FFD8E4BC"/>
        <bgColor indexed="64"/>
      </patternFill>
    </fill>
    <fill>
      <patternFill patternType="solid">
        <fgColor rgb="FFCCC0DA"/>
        <bgColor indexed="64"/>
      </patternFill>
    </fill>
    <fill>
      <patternFill patternType="solid">
        <fgColor rgb="FFB7DEE8"/>
        <bgColor indexed="64"/>
      </patternFill>
    </fill>
    <fill>
      <patternFill patternType="solid">
        <fgColor rgb="FFFCD5B4"/>
        <bgColor indexed="64"/>
      </patternFill>
    </fill>
    <fill>
      <patternFill patternType="solid">
        <fgColor rgb="FF95B3D7"/>
        <bgColor indexed="64"/>
      </patternFill>
    </fill>
    <fill>
      <patternFill patternType="solid">
        <fgColor rgb="FFDA9694"/>
        <bgColor indexed="64"/>
      </patternFill>
    </fill>
    <fill>
      <patternFill patternType="solid">
        <fgColor rgb="FFC4D79B"/>
        <bgColor indexed="64"/>
      </patternFill>
    </fill>
    <fill>
      <patternFill patternType="solid">
        <fgColor rgb="FFB1A0C7"/>
        <bgColor indexed="64"/>
      </patternFill>
    </fill>
    <fill>
      <patternFill patternType="solid">
        <fgColor rgb="FF92CDDC"/>
        <bgColor indexed="64"/>
      </patternFill>
    </fill>
    <fill>
      <patternFill patternType="solid">
        <fgColor rgb="FFFABF8F"/>
        <bgColor indexed="64"/>
      </patternFill>
    </fill>
    <fill>
      <patternFill patternType="solid">
        <fgColor rgb="FF4F81BD"/>
        <bgColor indexed="64"/>
      </patternFill>
    </fill>
    <fill>
      <patternFill patternType="solid">
        <fgColor rgb="FFC0504D"/>
        <bgColor indexed="64"/>
      </patternFill>
    </fill>
    <fill>
      <patternFill patternType="solid">
        <fgColor rgb="FF9BBB59"/>
        <bgColor indexed="64"/>
      </patternFill>
    </fill>
    <fill>
      <patternFill patternType="solid">
        <fgColor rgb="FF8064A2"/>
        <bgColor indexed="64"/>
      </patternFill>
    </fill>
    <fill>
      <patternFill patternType="solid">
        <fgColor rgb="FF4BACC6"/>
        <bgColor indexed="64"/>
      </patternFill>
    </fill>
    <fill>
      <patternFill patternType="solid">
        <fgColor rgb="FFF79646"/>
        <bgColor indexed="64"/>
      </patternFill>
    </fill>
    <fill>
      <patternFill patternType="solid">
        <fgColor rgb="FFD9D9D9"/>
        <bgColor indexed="64"/>
      </patternFill>
    </fill>
    <fill>
      <patternFill patternType="solid">
        <fgColor rgb="FFFFC7CE"/>
        <bgColor indexed="64"/>
      </patternFill>
    </fill>
    <fill>
      <patternFill patternType="solid">
        <fgColor rgb="FFC6EFCE"/>
        <bgColor indexed="64"/>
      </patternFill>
    </fill>
    <fill>
      <patternFill patternType="solid">
        <fgColor rgb="FFFFEB9C"/>
        <bgColor indexed="64"/>
      </patternFill>
    </fill>
    <fill>
      <patternFill patternType="solid">
        <fgColor rgb="FFF2F2F2"/>
        <bgColor indexed="64"/>
      </patternFill>
    </fill>
    <fill>
      <patternFill patternType="solid">
        <fgColor rgb="FFA5A5A5"/>
        <bgColor indexed="64"/>
      </patternFill>
    </fill>
    <fill>
      <patternFill patternType="solid">
        <fgColor rgb="FFFFCC99"/>
        <bgColor indexed="64"/>
      </patternFill>
    </fill>
    <fill>
      <patternFill patternType="solid">
        <fgColor rgb="FFFFFFCC"/>
        <bgColor indexed="64"/>
      </patternFill>
    </fill>
    <fill>
      <patternFill patternType="solid">
        <fgColor rgb="FFDCE6F1"/>
        <bgColor indexed="64"/>
      </patternFill>
    </fill>
    <fill>
      <patternFill patternType="solid">
        <fgColor rgb="FFF2DCDB"/>
        <bgColor indexed="64"/>
      </patternFill>
    </fill>
    <fill>
      <patternFill patternType="solid">
        <fgColor rgb="FFEBF1DE"/>
        <bgColor indexed="64"/>
      </patternFill>
    </fill>
    <fill>
      <patternFill patternType="solid">
        <fgColor rgb="FFE4DFEC"/>
        <bgColor indexed="64"/>
      </patternFill>
    </fill>
    <fill>
      <patternFill patternType="solid">
        <fgColor rgb="FFDAEEF3"/>
        <bgColor indexed="64"/>
      </patternFill>
    </fill>
    <fill>
      <patternFill patternType="solid">
        <fgColor rgb="FFFDE9D9"/>
        <bgColor indexed="64"/>
      </patternFill>
    </fill>
    <fill>
      <patternFill patternType="solid">
        <fgColor rgb="FFB8CCE4"/>
        <bgColor indexed="64"/>
      </patternFill>
    </fill>
    <fill>
      <patternFill patternType="solid">
        <fgColor rgb="FFE6B8B7"/>
        <bgColor indexed="64"/>
      </patternFill>
    </fill>
    <fill>
      <patternFill patternType="solid">
        <fgColor rgb="FFD8E4BC"/>
        <bgColor indexed="64"/>
      </patternFill>
    </fill>
    <fill>
      <patternFill patternType="solid">
        <fgColor rgb="FFCCC0DA"/>
        <bgColor indexed="64"/>
      </patternFill>
    </fill>
    <fill>
      <patternFill patternType="solid">
        <fgColor rgb="FFB7DEE8"/>
        <bgColor indexed="64"/>
      </patternFill>
    </fill>
    <fill>
      <patternFill patternType="solid">
        <fgColor rgb="FFFCD5B4"/>
        <bgColor indexed="64"/>
      </patternFill>
    </fill>
    <fill>
      <patternFill patternType="solid">
        <fgColor rgb="FF95B3D7"/>
        <bgColor indexed="64"/>
      </patternFill>
    </fill>
    <fill>
      <patternFill patternType="solid">
        <fgColor rgb="FFDA9694"/>
        <bgColor indexed="64"/>
      </patternFill>
    </fill>
    <fill>
      <patternFill patternType="solid">
        <fgColor rgb="FFC4D79B"/>
        <bgColor indexed="64"/>
      </patternFill>
    </fill>
    <fill>
      <patternFill patternType="solid">
        <fgColor rgb="FFB1A0C7"/>
        <bgColor indexed="64"/>
      </patternFill>
    </fill>
    <fill>
      <patternFill patternType="solid">
        <fgColor rgb="FF92CDDC"/>
        <bgColor indexed="64"/>
      </patternFill>
    </fill>
    <fill>
      <patternFill patternType="solid">
        <fgColor rgb="FFFABF8F"/>
        <bgColor indexed="64"/>
      </patternFill>
    </fill>
    <fill>
      <patternFill patternType="solid">
        <fgColor rgb="FF4F81BD"/>
        <bgColor indexed="64"/>
      </patternFill>
    </fill>
    <fill>
      <patternFill patternType="solid">
        <fgColor rgb="FFC0504D"/>
        <bgColor indexed="64"/>
      </patternFill>
    </fill>
    <fill>
      <patternFill patternType="solid">
        <fgColor rgb="FF9BBB59"/>
        <bgColor indexed="64"/>
      </patternFill>
    </fill>
    <fill>
      <patternFill patternType="solid">
        <fgColor rgb="FF8064A2"/>
        <bgColor indexed="64"/>
      </patternFill>
    </fill>
    <fill>
      <patternFill patternType="solid">
        <fgColor rgb="FF4BACC6"/>
        <bgColor indexed="64"/>
      </patternFill>
    </fill>
    <fill>
      <patternFill patternType="solid">
        <fgColor rgb="FFF79646"/>
        <bgColor indexed="64"/>
      </patternFill>
    </fill>
  </fills>
  <borders count="701">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right/>
      <top/>
      <bottom style="medium">
        <color rgb="FF5B9BD5"/>
      </bottom>
      <diagonal/>
    </border>
    <border>
      <left/>
      <right/>
      <top/>
      <bottom style="medium">
        <color rgb="FF5B9BD5"/>
      </bottom>
      <diagonal/>
    </border>
    <border>
      <left/>
      <right/>
      <top/>
      <bottom style="medium">
        <color rgb="FFACCCEA"/>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rgb="FF5B9BD5"/>
      </top>
      <bottom style="double">
        <color rgb="FF5B9BD5"/>
      </bottom>
      <diagonal/>
    </border>
    <border>
      <left style="thin">
        <color indexed="64"/>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thick">
        <color rgb="FF4F81BD"/>
      </bottom>
      <diagonal/>
    </border>
    <border>
      <left/>
      <right/>
      <top/>
      <bottom style="thick">
        <color rgb="FFA7BFDE"/>
      </bottom>
      <diagonal/>
    </border>
    <border>
      <left/>
      <right/>
      <top/>
      <bottom style="thick">
        <color rgb="FF95B3D7"/>
      </bottom>
      <diagonal/>
    </border>
    <border>
      <left/>
      <right/>
      <top style="thin">
        <color rgb="FF4F81BD"/>
      </top>
      <bottom style="double">
        <color rgb="FF4F81B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diagonal/>
    </border>
    <border>
      <left/>
      <right style="thin">
        <color indexed="64"/>
      </right>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thin">
        <color rgb="FF000000"/>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thick">
        <color rgb="FF4F81BD"/>
      </bottom>
      <diagonal/>
    </border>
    <border>
      <left/>
      <right/>
      <top/>
      <bottom style="thick">
        <color rgb="FFA7BFDE"/>
      </bottom>
      <diagonal/>
    </border>
    <border>
      <left/>
      <right/>
      <top/>
      <bottom style="thick">
        <color rgb="FF95B3D7"/>
      </bottom>
      <diagonal/>
    </border>
    <border>
      <left/>
      <right/>
      <top style="thin">
        <color rgb="FF4F81BD"/>
      </top>
      <bottom style="double">
        <color rgb="FF4F81B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applyAlignment="1">
      <alignment vertical="center"/>
    </xf>
    <xf numFmtId="176" applyNumberFormat="1" fontId="0" fillId="0" borderId="0" applyAlignment="1" applyProtection="0">
      <alignment vertical="center"/>
    </xf>
    <xf numFmtId="0" fontId="19" applyFont="1" fillId="0" borderId="0" applyAlignment="1"/>
    <xf numFmtId="0" fontId="0" fillId="0" borderId="0" applyAlignment="1">
      <alignment vertical="center"/>
    </xf>
  </cellStyleXfs>
  <cellXfs count="932">
    <xf numFmtId="0" fontId="0" fillId="0" borderId="0" applyAlignment="1" xfId="0">
      <alignment vertical="center"/>
    </xf>
    <xf numFmtId="0" fontId="0" fillId="0" borderId="0" applyAlignment="1" xfId="0">
      <alignment vertical="center"/>
    </xf>
    <xf numFmtId="0" fontId="0" fillId="2" applyFill="1" borderId="0" applyAlignment="1" xfId="0">
      <alignment vertical="center"/>
    </xf>
    <xf numFmtId="0" fontId="0" fillId="0" borderId="1" applyBorder="1" applyAlignment="1" xfId="0">
      <alignment horizontal="center" vertical="center"/>
    </xf>
    <xf numFmtId="0" fontId="0" fillId="2" applyFill="1" borderId="2" applyBorder="1" applyAlignment="1" xfId="0">
      <alignment horizontal="left" vertical="center" wrapText="1"/>
    </xf>
    <xf numFmtId="0" fontId="0" fillId="2" applyFill="1" borderId="3" applyBorder="1" applyAlignment="1" xfId="0">
      <alignment horizontal="left" vertical="center" wrapText="1"/>
    </xf>
    <xf numFmtId="0" fontId="0" fillId="2" applyFill="1" borderId="4" applyBorder="1" applyAlignment="1" xfId="0">
      <alignment horizontal="left" vertical="center" wrapText="1"/>
    </xf>
    <xf numFmtId="0" fontId="0" fillId="2" applyFill="1" borderId="5" applyBorder="1" applyAlignment="1" xfId="0">
      <alignment horizontal="center" vertical="center" wrapText="1"/>
    </xf>
    <xf numFmtId="0" fontId="0" fillId="2" applyFill="1" borderId="6" applyBorder="1" applyAlignment="1" xfId="0">
      <alignment horizontal="center" vertical="center" wrapText="1"/>
    </xf>
    <xf numFmtId="0" fontId="0" fillId="2" applyFill="1" borderId="7" applyBorder="1" applyAlignment="1" xfId="0">
      <alignment horizontal="left" vertical="center"/>
    </xf>
    <xf numFmtId="0" fontId="0" fillId="2" applyFill="1" borderId="8" applyBorder="1" applyAlignment="1" xfId="0">
      <alignment horizontal="left" vertical="center" wrapText="1"/>
    </xf>
    <xf numFmtId="0" fontId="0" fillId="2" applyFill="1" borderId="9" applyBorder="1" applyAlignment="1" xfId="0">
      <alignment horizontal="left" vertical="center" wrapText="1"/>
    </xf>
    <xf numFmtId="0" fontId="0" fillId="2" applyFill="1" borderId="10" applyBorder="1" applyAlignment="1" xfId="0">
      <alignment horizontal="center" vertical="center" wrapText="1"/>
    </xf>
    <xf numFmtId="0" fontId="0" fillId="2" applyFill="1" borderId="11" applyBorder="1" applyAlignment="1" xfId="0">
      <alignment horizontal="left" vertical="center"/>
    </xf>
    <xf numFmtId="0" fontId="0" fillId="2" applyFill="1" borderId="12" applyBorder="1" applyAlignment="1" xfId="0">
      <alignment horizontal="left" vertical="center" wrapText="1"/>
    </xf>
    <xf numFmtId="0" fontId="0" fillId="2" applyFill="1" borderId="13" applyBorder="1" applyAlignment="1" xfId="0">
      <alignment horizontal="left" vertical="center" wrapText="1"/>
    </xf>
    <xf numFmtId="0" fontId="0" fillId="2" applyFill="1" borderId="14" applyBorder="1" applyAlignment="1" xfId="0">
      <alignment horizontal="left" vertical="center"/>
    </xf>
    <xf numFmtId="0" fontId="0" fillId="2" applyFill="1" borderId="15" applyBorder="1" applyAlignment="1" xfId="0">
      <alignment horizontal="left" vertical="center"/>
    </xf>
    <xf numFmtId="0" fontId="0" fillId="0" borderId="16" applyBorder="1" applyAlignment="1" xfId="0">
      <alignment horizontal="left" vertical="center" wrapText="1"/>
    </xf>
    <xf numFmtId="0" fontId="0" fillId="0" borderId="17" applyBorder="1" applyAlignment="1" xfId="0">
      <alignment horizontal="left" vertical="center" wrapText="1"/>
    </xf>
    <xf numFmtId="0" fontId="0" fillId="0" borderId="18" applyBorder="1" applyAlignment="1" xfId="0">
      <alignment horizontal="left" vertical="center" wrapText="1"/>
    </xf>
    <xf numFmtId="0" fontId="0" applyFill="1" fillId="0" borderId="19" applyBorder="1" applyAlignment="1" xfId="0">
      <alignment horizontal="center" vertical="center" wrapText="1"/>
    </xf>
    <xf numFmtId="0" fontId="0" applyFill="1" fillId="0" borderId="20" applyBorder="1" applyAlignment="1" xfId="0">
      <alignment horizontal="left" vertical="center"/>
    </xf>
    <xf numFmtId="0" fontId="0" fillId="0" borderId="21" applyBorder="1" applyAlignment="1" xfId="0">
      <alignment horizontal="left" vertical="center" wrapText="1"/>
    </xf>
    <xf numFmtId="0" fontId="1" applyFont="1" fillId="0" borderId="22" applyBorder="1" applyAlignment="1" xfId="0">
      <alignment horizontal="left" vertical="center"/>
    </xf>
    <xf numFmtId="0" fontId="0" fillId="0" borderId="23" applyBorder="1" applyAlignment="1" xfId="0">
      <alignment horizontal="left" vertical="center"/>
    </xf>
    <xf numFmtId="0" fontId="0" fillId="2" applyFill="1" borderId="24" applyBorder="1" applyAlignment="1" xfId="0">
      <alignment horizontal="left" vertical="center"/>
    </xf>
    <xf numFmtId="0" fontId="0" fillId="2" applyFill="1" borderId="25" applyBorder="1" applyAlignment="1" xfId="0">
      <alignment horizontal="left" vertical="center"/>
    </xf>
    <xf numFmtId="0" fontId="0" fillId="2" applyFill="1" borderId="26" applyBorder="1" applyAlignment="1" xfId="0">
      <alignment horizontal="left" vertical="center"/>
    </xf>
    <xf numFmtId="0" fontId="0" fillId="2" applyFill="1" borderId="27" applyBorder="1" applyAlignment="1" xfId="0">
      <alignment horizontal="center" vertical="center"/>
    </xf>
    <xf numFmtId="0" fontId="0" fillId="2" applyFill="1" borderId="28" applyBorder="1" applyAlignment="1" xfId="0">
      <alignment horizontal="center" vertical="center"/>
    </xf>
    <xf numFmtId="0" fontId="0" fillId="0" borderId="29" applyBorder="1" applyAlignment="1" xfId="0">
      <alignment horizontal="center" vertical="center"/>
    </xf>
    <xf numFmtId="0" fontId="0" fillId="0" borderId="30" applyBorder="1" applyAlignment="1" xfId="0">
      <alignment horizontal="center" vertical="center"/>
    </xf>
    <xf numFmtId="0" fontId="0" applyFill="1" fillId="0" borderId="31" applyBorder="1" applyAlignment="1" xfId="0">
      <alignment horizontal="left" vertical="center"/>
    </xf>
    <xf numFmtId="0" fontId="0" applyFill="1" fillId="0" borderId="32" applyBorder="1" applyAlignment="1" xfId="0">
      <alignment horizontal="left" vertical="center"/>
    </xf>
    <xf numFmtId="0" fontId="0" fillId="0" borderId="33" applyBorder="1" applyAlignment="1" xfId="0">
      <alignment horizontal="left" vertical="center"/>
    </xf>
    <xf numFmtId="0" fontId="0" fillId="0" borderId="34" applyBorder="1" applyAlignment="1" xfId="0">
      <alignment horizontal="left" vertical="center"/>
    </xf>
    <xf numFmtId="0" fontId="0" applyFill="1" fillId="0" borderId="35" applyBorder="1" applyAlignment="1" xfId="0">
      <alignment horizontal="left" vertical="center"/>
    </xf>
    <xf numFmtId="0" fontId="0" applyFill="1" fillId="0" borderId="36" applyBorder="1" applyAlignment="1" xfId="0">
      <alignment horizontal="left" vertical="center"/>
    </xf>
    <xf numFmtId="0" fontId="0" applyFill="1" fillId="0" borderId="37" applyBorder="1" applyAlignment="1" xfId="0">
      <alignment horizontal="left" vertical="center"/>
    </xf>
    <xf numFmtId="0" fontId="0" applyFill="1" fillId="0" borderId="38" applyBorder="1" applyAlignment="1" xfId="0">
      <alignment horizontal="left" vertical="center"/>
    </xf>
    <xf numFmtId="0" fontId="0" applyFill="1" fillId="0" borderId="39" applyBorder="1" applyAlignment="1" xfId="0">
      <alignment horizontal="left" vertical="center" wrapText="1"/>
    </xf>
    <xf numFmtId="0" fontId="0" applyFill="1" fillId="0" borderId="40" applyBorder="1" applyAlignment="1" xfId="0">
      <alignment horizontal="left" vertical="center" wrapText="1"/>
    </xf>
    <xf numFmtId="0" fontId="0" fillId="0" borderId="41" applyBorder="1" applyAlignment="1" xfId="0">
      <alignment horizontal="center" vertical="center" wrapText="1"/>
    </xf>
    <xf numFmtId="0" fontId="0" fillId="0" borderId="42" applyBorder="1" applyAlignment="1" xfId="0">
      <alignment horizontal="center" vertical="center" wrapText="1"/>
    </xf>
    <xf numFmtId="0" fontId="1" applyFont="1" fillId="0" borderId="43" applyBorder="1" applyAlignment="1" xfId="0">
      <alignment horizontal="left" vertical="center"/>
    </xf>
    <xf numFmtId="0" fontId="1" applyFont="1" fillId="0" borderId="44" applyBorder="1" applyAlignment="1" xfId="0">
      <alignment horizontal="left" vertical="center"/>
    </xf>
    <xf numFmtId="0" fontId="2" applyFont="1" applyFill="1" fillId="0" borderId="45" applyBorder="1" applyAlignment="1" xfId="0">
      <alignment horizontal="center" vertical="center" wrapText="1"/>
    </xf>
    <xf numFmtId="0" fontId="3" applyFont="1" applyFill="1" fillId="0" borderId="46" applyBorder="1" applyAlignment="1" xfId="0">
      <alignment vertical="center" wrapText="1"/>
    </xf>
    <xf numFmtId="0" fontId="2" applyFont="1" fillId="2" applyFill="1" borderId="47" applyBorder="1" applyAlignment="1" xfId="0">
      <alignment horizontal="left" vertical="center" wrapText="1"/>
    </xf>
    <xf numFmtId="176" applyNumberFormat="1" fontId="4" applyFont="1" fillId="2" applyFill="1" borderId="48" applyBorder="1" applyAlignment="1" xfId="0">
      <alignment vertical="center" wrapText="1"/>
    </xf>
    <xf numFmtId="0" fontId="2" applyFont="1" fillId="2" applyFill="1" borderId="49" applyBorder="1" applyAlignment="1" xfId="0">
      <alignment vertical="center" wrapText="1"/>
    </xf>
    <xf numFmtId="176" applyNumberFormat="1" fontId="2" applyFont="1" fillId="2" applyFill="1" borderId="50" applyBorder="1" applyAlignment="1" xfId="0">
      <alignment vertical="center" wrapText="1"/>
    </xf>
    <xf numFmtId="0" fontId="5" applyFont="1" applyFill="1" fillId="0" borderId="0" applyAlignment="1" xfId="0">
      <alignment vertical="center"/>
    </xf>
    <xf numFmtId="0" fontId="6" applyFont="1" applyFill="1" fillId="0" borderId="0" applyAlignment="1" xfId="0">
      <alignment vertical="center"/>
    </xf>
    <xf numFmtId="0" fontId="7" applyFont="1" fillId="0" borderId="51" applyBorder="1" applyAlignment="1" xfId="0">
      <alignment horizontal="center" vertical="center" wrapText="1"/>
    </xf>
    <xf numFmtId="0" fontId="7" applyFont="1" fillId="0" borderId="52" applyBorder="1" applyAlignment="1" xfId="0">
      <alignment horizontal="center" vertical="center" wrapText="1"/>
    </xf>
    <xf numFmtId="0" fontId="7" applyFont="1" fillId="0" borderId="53" applyBorder="1" applyAlignment="1" xfId="0">
      <alignment horizontal="center" vertical="center" wrapText="1"/>
    </xf>
    <xf numFmtId="0" fontId="7" applyFont="1" fillId="0" borderId="54" applyBorder="1" applyAlignment="1" xfId="0">
      <alignment horizontal="center" vertical="center" wrapText="1"/>
    </xf>
    <xf numFmtId="0" fontId="3" applyFont="1" applyFill="1" fillId="0" borderId="55" applyBorder="1" applyAlignment="1" xfId="0">
      <alignment horizontal="center" vertical="center" wrapText="1"/>
    </xf>
    <xf numFmtId="0" fontId="3" applyFont="1" applyFill="1" fillId="0" borderId="56" applyBorder="1" applyAlignment="1" xfId="0">
      <alignment horizontal="center" vertical="center" wrapText="1"/>
    </xf>
    <xf numFmtId="0" fontId="3" applyFont="1" applyFill="1" fillId="0" borderId="57" applyBorder="1" applyAlignment="1" xfId="0">
      <alignment horizontal="center" vertical="center" wrapText="1"/>
    </xf>
    <xf numFmtId="0" fontId="8" applyFont="1" fillId="0" borderId="58" applyBorder="1" applyAlignment="1" xfId="0">
      <alignment vertical="center" wrapText="1"/>
    </xf>
    <xf numFmtId="0" fontId="8" applyFont="1" fillId="0" borderId="59" applyBorder="1" applyAlignment="1" xfId="0">
      <alignment vertical="center" wrapText="1"/>
    </xf>
    <xf numFmtId="0" fontId="8" applyFont="1" fillId="0" borderId="60" applyBorder="1" applyAlignment="1" xfId="0">
      <alignment vertical="center" wrapText="1"/>
    </xf>
    <xf numFmtId="0" fontId="8" applyFont="1" fillId="0" borderId="61" applyBorder="1" applyAlignment="1" xfId="0">
      <alignment horizontal="left" vertical="center" wrapText="1"/>
    </xf>
    <xf numFmtId="0" fontId="8" applyFont="1" fillId="0" borderId="62" applyBorder="1" applyAlignment="1" xfId="0">
      <alignment horizontal="left" vertical="center" wrapText="1"/>
    </xf>
    <xf numFmtId="0" fontId="8" applyFont="1" fillId="0" borderId="63" applyBorder="1" applyAlignment="1" xfId="0">
      <alignment horizontal="left" vertical="center" wrapText="1"/>
    </xf>
    <xf numFmtId="0" fontId="7" applyFont="1" fillId="0" borderId="64" applyBorder="1" applyAlignment="1" xfId="0">
      <alignment horizontal="center" vertical="center" wrapText="1"/>
    </xf>
    <xf numFmtId="0" fontId="7" applyFont="1" fillId="0" borderId="65" applyBorder="1" applyAlignment="1" xfId="0">
      <alignment horizontal="center" vertical="center" wrapText="1"/>
    </xf>
    <xf numFmtId="0" fontId="7" applyFont="1" fillId="0" borderId="66" applyBorder="1" applyAlignment="1" xfId="0">
      <alignment horizontal="center" vertical="center" wrapText="1"/>
    </xf>
    <xf numFmtId="0" fontId="8" applyFont="1" applyFill="1" fillId="0" borderId="67" applyBorder="1" applyAlignment="1" xfId="0">
      <alignment vertical="center" wrapText="1"/>
    </xf>
    <xf numFmtId="0" fontId="8" applyFont="1" applyFill="1" fillId="0" borderId="68" applyBorder="1" applyAlignment="1" xfId="0">
      <alignment vertical="center" wrapText="1"/>
    </xf>
    <xf numFmtId="0" fontId="8" applyFont="1" applyFill="1" fillId="0" borderId="69" applyBorder="1" applyAlignment="1" xfId="0">
      <alignment vertical="center" wrapText="1"/>
    </xf>
    <xf numFmtId="0" fontId="8" applyFont="1" applyFill="1" fillId="0" borderId="70" applyBorder="1" applyAlignment="1" xfId="0">
      <alignment horizontal="left" vertical="center" wrapText="1"/>
    </xf>
    <xf numFmtId="0" fontId="8" applyFont="1" applyFill="1" fillId="0" borderId="71" applyBorder="1" applyAlignment="1" xfId="0">
      <alignment horizontal="left" vertical="center" wrapText="1"/>
    </xf>
    <xf numFmtId="0" fontId="8" applyFont="1" applyFill="1" fillId="0" borderId="72" applyBorder="1" applyAlignment="1" xfId="0">
      <alignment horizontal="left" vertical="center" wrapText="1"/>
    </xf>
    <xf numFmtId="0" fontId="3" applyFont="1" applyFill="1" fillId="0" borderId="73" applyBorder="1" applyAlignment="1" xfId="0">
      <alignment horizontal="center" vertical="center" wrapText="1"/>
    </xf>
    <xf numFmtId="176" applyNumberFormat="1" fontId="8" applyFont="1" fillId="0" borderId="74" applyBorder="1" applyAlignment="1" xfId="0">
      <alignment vertical="center" wrapText="1"/>
    </xf>
    <xf numFmtId="176" applyNumberFormat="1" fontId="9" applyFont="1" applyFill="1" fillId="0" borderId="75" applyBorder="1" applyAlignment="1" xfId="0">
      <alignment vertical="center" wrapText="1"/>
    </xf>
    <xf numFmtId="176" applyNumberFormat="1" fontId="7" applyFont="1" fillId="0" borderId="76" applyBorder="1" applyAlignment="1" xfId="0">
      <alignment vertical="center" wrapText="1"/>
    </xf>
    <xf numFmtId="176" applyNumberFormat="1" fontId="3" applyFont="1" applyFill="1" fillId="0" borderId="77" applyBorder="1" applyAlignment="1" xfId="0">
      <alignment vertical="center" wrapText="1"/>
    </xf>
    <xf numFmtId="176" applyNumberFormat="1" fontId="7" applyFont="1" fillId="0" borderId="78" applyBorder="1" applyAlignment="1" xfId="0">
      <alignment horizontal="center" vertical="center" wrapText="1"/>
    </xf>
    <xf numFmtId="176" applyNumberFormat="1" fontId="8" applyFont="1" applyFill="1" fillId="0" borderId="79" applyBorder="1" applyAlignment="1" xfId="0">
      <alignment vertical="center" wrapText="1"/>
    </xf>
    <xf numFmtId="176" applyNumberFormat="1" fontId="7" applyFont="1" fillId="0" borderId="80" applyBorder="1" applyAlignment="1" xfId="0">
      <alignment horizontal="center" vertical="center" wrapText="1"/>
    </xf>
    <xf numFmtId="176" applyNumberFormat="1" fontId="7" applyFont="1" fillId="0" borderId="81" applyBorder="1" applyAlignment="1" xfId="0">
      <alignment horizontal="center" vertical="center" wrapText="1"/>
    </xf>
    <xf numFmtId="0" fontId="10" applyFont="1" fillId="0" borderId="0" applyAlignment="1" xfId="0">
      <alignment horizontal="left" vertical="center" wrapText="1"/>
    </xf>
    <xf numFmtId="0" fontId="11" applyFont="1" fillId="0" applyBorder="1" borderId="0" applyAlignment="1" xfId="0">
      <alignment horizontal="center" vertical="center" wrapText="1"/>
    </xf>
    <xf numFmtId="0" fontId="12" applyFont="1" fillId="0" borderId="82" applyBorder="1" applyAlignment="1" xfId="0">
      <alignment horizontal="center" vertical="center" wrapText="1"/>
    </xf>
    <xf numFmtId="0" fontId="10" applyFont="1" fillId="0" borderId="83" applyBorder="1" applyAlignment="1" xfId="0">
      <alignment horizontal="center" vertical="center" wrapText="1"/>
    </xf>
    <xf numFmtId="0" fontId="12" applyFont="1" fillId="0" borderId="84" applyBorder="1" applyAlignment="1" xfId="0">
      <alignment horizontal="center" vertical="center" wrapText="1"/>
    </xf>
    <xf numFmtId="0" fontId="12" applyFont="1" fillId="0" borderId="85" applyBorder="1" applyAlignment="1" xfId="0">
      <alignment horizontal="center" vertical="center" wrapText="1"/>
    </xf>
    <xf numFmtId="0" fontId="10" applyFont="1" fillId="0" borderId="86" applyBorder="1" applyAlignment="1" xfId="0">
      <alignment horizontal="center" vertical="center" wrapText="1"/>
    </xf>
    <xf numFmtId="0" fontId="10" applyFont="1" fillId="0" borderId="87" applyBorder="1" applyAlignment="1" xfId="0">
      <alignment horizontal="center" vertical="center" wrapText="1"/>
    </xf>
    <xf numFmtId="0" fontId="10" applyFont="1" fillId="0" borderId="88" applyBorder="1" applyAlignment="1" xfId="0">
      <alignment horizontal="center" vertical="center" wrapText="1"/>
    </xf>
    <xf numFmtId="0" fontId="12" applyFont="1" fillId="0" borderId="89" applyBorder="1" applyAlignment="1" xfId="0">
      <alignment horizontal="left" vertical="center" wrapText="1"/>
    </xf>
    <xf numFmtId="177" applyNumberFormat="1" fontId="12" applyFont="1" fillId="0" borderId="90" applyBorder="1" applyAlignment="1" xfId="0">
      <alignment horizontal="center" vertical="center" wrapText="1"/>
    </xf>
    <xf numFmtId="0" fontId="12" applyFont="1" fillId="0" borderId="91" applyBorder="1" applyAlignment="1" xfId="0">
      <alignment horizontal="justify" vertical="center" wrapText="1"/>
    </xf>
    <xf numFmtId="0" fontId="12" applyFont="1" fillId="0" borderId="92" applyBorder="1" applyAlignment="1" xfId="0">
      <alignment horizontal="center" vertical="center" wrapText="1"/>
    </xf>
    <xf numFmtId="0" fontId="12" applyFont="1" fillId="0" borderId="93" applyBorder="1" applyAlignment="1" xfId="0">
      <alignment horizontal="center" vertical="center" wrapText="1"/>
    </xf>
    <xf numFmtId="0" fontId="12" applyFont="1" fillId="0" borderId="94" applyBorder="1" applyAlignment="1" xfId="0">
      <alignment horizontal="center" vertical="center" wrapText="1"/>
    </xf>
    <xf numFmtId="0" fontId="12" applyFont="1" fillId="0" applyBorder="1" borderId="0" applyAlignment="1" xfId="0">
      <alignment horizontal="center" vertical="center" wrapText="1"/>
    </xf>
    <xf numFmtId="0" fontId="12" applyFont="1" fillId="0" borderId="95" applyBorder="1" applyAlignment="1" xfId="0">
      <alignment horizontal="center" vertical="center" wrapText="1"/>
    </xf>
    <xf numFmtId="0" fontId="12" applyFont="1" fillId="0" borderId="96" applyBorder="1" applyAlignment="1" xfId="0">
      <alignment horizontal="center" vertical="center" wrapText="1"/>
    </xf>
    <xf numFmtId="0" fontId="12" applyFont="1" fillId="0" borderId="97" applyBorder="1" applyAlignment="1" xfId="0">
      <alignment horizontal="center" vertical="center" wrapText="1"/>
    </xf>
    <xf numFmtId="0" fontId="13" applyFont="1" applyFill="1" fillId="0" borderId="0" applyAlignment="1" xfId="0">
      <alignment horizontal="center" vertical="center"/>
    </xf>
    <xf numFmtId="0" fontId="0" applyFill="1" fillId="0" borderId="0" applyAlignment="1" xfId="0"/>
    <xf numFmtId="0" fontId="14" applyFont="1" applyFill="1" fillId="0" borderId="0" applyAlignment="1" xfId="0">
      <alignment horizontal="center"/>
    </xf>
    <xf numFmtId="0" fontId="15" applyFont="1" applyFill="1" fillId="0" borderId="98" applyBorder="1" applyAlignment="1" xfId="0">
      <alignment horizontal="right"/>
    </xf>
    <xf numFmtId="0" fontId="15" applyFont="1" applyFill="1" fillId="0" borderId="99" applyBorder="1" applyAlignment="1" xfId="0">
      <alignment horizontal="center" vertical="center"/>
    </xf>
    <xf numFmtId="0" fontId="16" applyFont="1" applyFill="1" fillId="0" borderId="100" applyBorder="1" applyAlignment="1" xfId="0">
      <alignment vertical="center" wrapText="1"/>
    </xf>
    <xf numFmtId="0" fontId="16" applyFont="1" applyFill="1" fillId="0" borderId="101" applyBorder="1" applyAlignment="1" xfId="0">
      <alignment horizontal="center" vertical="center"/>
    </xf>
    <xf numFmtId="0" fontId="15" applyFont="1" fillId="0" borderId="0" applyAlignment="1" xfId="0">
      <alignment horizontal="center" vertical="center" wrapText="1"/>
    </xf>
    <xf numFmtId="0" fontId="15" applyFont="1" applyFill="1" fillId="0" borderId="102" applyBorder="1" applyAlignment="1" xfId="0">
      <alignment horizontal="center" vertical="center"/>
      <protection locked="0"/>
    </xf>
    <xf numFmtId="0" fontId="16" applyFont="1" applyFill="1" fillId="0" borderId="103" applyBorder="1" applyAlignment="1" xfId="0">
      <alignment horizontal="center" vertical="center"/>
    </xf>
    <xf numFmtId="0" fontId="16" applyFont="1" applyFill="1" fillId="0" borderId="104" applyBorder="1" applyAlignment="1" xfId="0">
      <alignment horizontal="center" vertical="center"/>
    </xf>
    <xf numFmtId="0" fontId="16" applyFont="1" applyFill="1" fillId="0" borderId="105" applyBorder="1" applyAlignment="1" xfId="0">
      <alignment horizontal="center" vertical="center"/>
    </xf>
    <xf numFmtId="178" applyNumberFormat="1" fontId="16" applyFont="1" applyFill="1" fillId="0" borderId="106" applyBorder="1" applyAlignment="1" xfId="0">
      <alignment horizontal="center" vertical="center"/>
    </xf>
    <xf numFmtId="179" applyNumberFormat="1" fontId="16" applyFont="1" applyFill="1" fillId="0" borderId="107" applyBorder="1" applyAlignment="1" xfId="0">
      <alignment horizontal="center" vertical="center"/>
    </xf>
    <xf numFmtId="0" fontId="15" applyFont="1" applyFill="1" fillId="0" borderId="108" applyBorder="1" applyAlignment="1" xfId="0">
      <alignment horizontal="center" vertical="center" wrapText="1"/>
    </xf>
    <xf numFmtId="0" fontId="15" applyFont="1" applyFill="1" fillId="0" borderId="109" applyBorder="1" applyAlignment="1" xfId="0">
      <alignment horizontal="center" vertical="center" wrapText="1"/>
    </xf>
    <xf numFmtId="0" fontId="16" applyFont="1" applyFill="1" fillId="0" borderId="110" applyBorder="1" applyAlignment="1" xfId="0">
      <alignment vertical="center"/>
    </xf>
    <xf numFmtId="0" fontId="17" applyFont="1" applyFill="1" fillId="0" borderId="111" applyBorder="1" applyAlignment="1" xfId="0">
      <alignment horizontal="center" vertical="center"/>
    </xf>
    <xf numFmtId="0" fontId="16" applyFont="1" applyFill="1" fillId="0" borderId="112" applyBorder="1" applyAlignment="1" xfId="0">
      <alignment vertical="center"/>
    </xf>
    <xf numFmtId="0" fontId="18" applyFont="1" applyFill="1" fillId="0" borderId="113" applyBorder="1" applyAlignment="1" xfId="0">
      <alignment vertical="center"/>
    </xf>
    <xf numFmtId="0" fontId="15" applyFont="1" applyFill="1" fillId="0" borderId="114" applyBorder="1" applyAlignment="1" xfId="0">
      <alignment horizontal="center" vertical="center"/>
    </xf>
    <xf numFmtId="0" fontId="16" applyFont="1" applyFill="1" fillId="0" borderId="115" applyBorder="1" applyAlignment="1" xfId="0">
      <alignment horizontal="right" vertical="center"/>
    </xf>
    <xf numFmtId="0" fontId="16" applyFont="1" applyFill="1" fillId="0" borderId="116" applyBorder="1" applyAlignment="1" xfId="0">
      <alignment horizontal="right" vertical="center"/>
    </xf>
    <xf numFmtId="0" fontId="15" applyFont="1" applyFill="1" fillId="0" borderId="117" applyBorder="1" applyAlignment="1" xfId="0">
      <alignment horizontal="center" vertical="center"/>
    </xf>
    <xf numFmtId="0" fontId="16" applyFont="1" applyFill="1" fillId="0" borderId="118" applyBorder="1" applyAlignment="1" xfId="0">
      <alignment horizontal="right" vertical="center"/>
    </xf>
    <xf numFmtId="0" fontId="19" applyFont="1" applyFill="1" fillId="0" applyBorder="1" borderId="0" applyAlignment="1" xfId="0">
      <alignment horizontal="center" vertical="center"/>
      <protection locked="0"/>
    </xf>
    <xf numFmtId="0" fontId="15" applyFont="1" applyFill="1" fillId="0" applyBorder="1" borderId="0" applyAlignment="1" xfId="0">
      <alignment vertical="center"/>
    </xf>
    <xf numFmtId="0" fontId="19" applyFont="1" applyFill="1" fillId="0" applyBorder="1" borderId="0" applyAlignment="1" xfId="0">
      <alignment vertical="center"/>
    </xf>
    <xf numFmtId="180" applyNumberFormat="1" fontId="17" applyFont="1" applyFill="1" fillId="0" applyBorder="1" borderId="0" applyAlignment="1" xfId="0">
      <alignment horizontal="left" vertical="center"/>
    </xf>
    <xf numFmtId="0" fontId="9" applyFont="1" applyFill="1" fillId="0" borderId="0" applyAlignment="1" xfId="0">
      <alignment vertical="center"/>
    </xf>
    <xf numFmtId="0" fontId="20" applyFont="1" fillId="0" borderId="0" applyAlignment="1" xfId="0">
      <alignment vertical="center"/>
    </xf>
    <xf numFmtId="0" fontId="11" applyFont="1" fillId="0" borderId="119" applyBorder="1" applyAlignment="1" xfId="0">
      <alignment horizontal="center" vertical="center"/>
    </xf>
    <xf numFmtId="0" fontId="21" applyFont="1" applyFill="1" fillId="0" borderId="120" applyBorder="1" applyAlignment="1" xfId="0">
      <alignment horizontal="left" vertical="center" wrapText="1"/>
    </xf>
    <xf numFmtId="0" fontId="1" applyFont="1" applyFill="1" fillId="0" borderId="121" applyBorder="1" applyAlignment="1" xfId="0">
      <alignment horizontal="left" vertical="center" wrapText="1"/>
    </xf>
    <xf numFmtId="0" fontId="22" applyFont="1" fillId="0" borderId="122" applyBorder="1" applyAlignment="1" xfId="0">
      <alignment horizontal="left" vertical="center" wrapText="1"/>
    </xf>
    <xf numFmtId="0" fontId="8" applyFont="1" fillId="0" borderId="123" applyBorder="1" applyAlignment="1" xfId="0">
      <alignment horizontal="center" vertical="center" wrapText="1"/>
    </xf>
    <xf numFmtId="0" fontId="8" applyFont="1" fillId="0" borderId="124" applyBorder="1" applyAlignment="1" xfId="0">
      <alignment vertical="center" wrapText="1"/>
    </xf>
    <xf numFmtId="176" applyNumberFormat="1" fontId="8" applyFont="1" fillId="0" borderId="125" applyBorder="1" applyAlignment="1" xfId="0">
      <alignment horizontal="center" vertical="center" wrapText="1"/>
    </xf>
    <xf numFmtId="0" fontId="21" applyFont="1" applyFill="1" fillId="0" borderId="126" applyBorder="1" applyAlignment="1" xfId="0">
      <alignment vertical="center"/>
    </xf>
    <xf numFmtId="0" fontId="9" applyFont="1" applyFill="1" fillId="0" borderId="127" applyBorder="1" applyAlignment="1" xfId="0">
      <alignment horizontal="center" vertical="center" wrapText="1"/>
    </xf>
    <xf numFmtId="0" fontId="9" applyFont="1" applyFill="1" fillId="0" borderId="128" applyBorder="1" applyAlignment="1" xfId="1">
      <alignment horizontal="center" vertical="center"/>
    </xf>
    <xf numFmtId="0" fontId="23" applyFont="1" applyFill="1" fillId="0" borderId="0" applyAlignment="1" xfId="0">
      <alignment vertical="center"/>
    </xf>
    <xf numFmtId="0" fontId="24" applyFont="1" applyFill="1" fillId="0" borderId="0" applyAlignment="1" xfId="0">
      <alignment vertical="center"/>
    </xf>
    <xf numFmtId="0" fontId="0" applyFill="1" fillId="0" borderId="0" applyAlignment="1" xfId="0">
      <alignment vertical="center"/>
    </xf>
    <xf numFmtId="0" fontId="0" applyFill="1" fillId="0" borderId="0" applyAlignment="1" xfId="0">
      <alignment horizontal="left" vertical="center"/>
    </xf>
    <xf numFmtId="0" fontId="25" applyFont="1" applyFill="1" fillId="0" borderId="0" applyAlignment="1" xfId="0">
      <alignment horizontal="left" vertical="center" wrapText="1"/>
    </xf>
    <xf numFmtId="0" fontId="26" applyFont="1" applyFill="1" fillId="0" borderId="0" applyAlignment="1" xfId="0">
      <alignment horizontal="left" vertical="center" wrapText="1"/>
    </xf>
    <xf numFmtId="0" fontId="26" applyFont="1" applyFill="1" fillId="0" applyBorder="1" borderId="0" applyAlignment="1" xfId="0">
      <alignment horizontal="left" vertical="center" wrapText="1"/>
    </xf>
    <xf numFmtId="0" fontId="27" applyFont="1" applyFill="1" fillId="0" applyBorder="1" borderId="0" applyAlignment="1" xfId="0">
      <alignment horizontal="left" vertical="center" wrapText="1"/>
    </xf>
    <xf numFmtId="0" fontId="28" applyFont="1" applyFill="1" fillId="0" applyBorder="1" borderId="0" applyAlignment="1" xfId="0">
      <alignment horizontal="center" vertical="center"/>
    </xf>
    <xf numFmtId="0" fontId="27" applyFont="1" applyFill="1" fillId="0" applyBorder="1" borderId="0" applyAlignment="1" xfId="0">
      <alignment horizontal="center" vertical="center"/>
    </xf>
    <xf numFmtId="0" fontId="29" applyFont="1" applyFill="1" fillId="0" borderId="129" applyBorder="1" applyAlignment="1" xfId="0">
      <alignment horizontal="center" vertical="center" wrapText="1"/>
    </xf>
    <xf numFmtId="0" fontId="30" applyFont="1" applyFill="1" fillId="0" borderId="130" applyBorder="1" applyAlignment="1" xfId="0">
      <alignment horizontal="center" vertical="center" wrapText="1"/>
    </xf>
    <xf numFmtId="181" applyNumberFormat="1" fontId="30" applyFont="1" applyFill="1" fillId="0" borderId="131" applyBorder="1" applyAlignment="1" xfId="0">
      <alignment horizontal="center" vertical="center" wrapText="1"/>
    </xf>
    <xf numFmtId="0" fontId="31" applyFont="1" applyFill="1" fillId="0" borderId="132" applyBorder="1" applyAlignment="1" xfId="0">
      <alignment horizontal="center" vertical="center"/>
    </xf>
    <xf numFmtId="0" fontId="19" applyFont="1" applyFill="1" fillId="0" borderId="133" applyBorder="1" applyAlignment="1" xfId="0">
      <alignment horizontal="center" vertical="center"/>
    </xf>
    <xf numFmtId="0" fontId="1" applyFont="1" applyFill="1" fillId="0" borderId="134" applyBorder="1" applyAlignment="1" xfId="0">
      <alignment horizontal="center" vertical="center" wrapText="1"/>
    </xf>
    <xf numFmtId="181" applyNumberFormat="1" fontId="32" applyFont="1" applyFill="1" fillId="0" borderId="135" applyBorder="1" applyAlignment="1" xfId="0">
      <alignment horizontal="center" vertical="center"/>
    </xf>
    <xf numFmtId="182" applyNumberFormat="1" fontId="31" applyFont="1" applyFill="1" fillId="0" borderId="136" applyBorder="1" applyAlignment="1" xfId="0">
      <alignment horizontal="center" vertical="center" wrapText="1"/>
    </xf>
    <xf numFmtId="182" applyNumberFormat="1" fontId="32" applyFont="1" applyFill="1" fillId="0" borderId="137" applyBorder="1" applyAlignment="1" xfId="0">
      <alignment horizontal="center" vertical="center" wrapText="1"/>
    </xf>
    <xf numFmtId="0" fontId="33" applyFont="1" applyFill="1" fillId="0" borderId="138" applyBorder="1" applyAlignment="1" xfId="0">
      <alignment horizontal="center" vertical="center" wrapText="1"/>
    </xf>
    <xf numFmtId="0" fontId="34" applyFont="1" applyFill="1" fillId="0" borderId="139" applyBorder="1" applyAlignment="1" xfId="0">
      <alignment vertical="center"/>
    </xf>
    <xf numFmtId="181" applyNumberFormat="1" fontId="34" applyFont="1" applyFill="1" fillId="0" borderId="140" applyBorder="1" applyAlignment="1" xfId="0">
      <alignment horizontal="center" vertical="center"/>
    </xf>
    <xf numFmtId="0" fontId="23" applyFont="1" applyFill="1" fillId="0" applyBorder="1" borderId="0" applyAlignment="1" xfId="0">
      <alignment vertical="center"/>
    </xf>
    <xf numFmtId="0" fontId="23" applyFont="1" applyFill="1" fillId="0" applyBorder="1" borderId="0" applyAlignment="1" xfId="0">
      <alignment horizontal="left" vertical="center"/>
    </xf>
    <xf numFmtId="0" fontId="28" applyFont="1" applyFill="1" fillId="0" applyBorder="1" borderId="0" applyAlignment="1" xfId="0">
      <alignment horizontal="left" vertical="center"/>
    </xf>
    <xf numFmtId="0" fontId="27" applyFont="1" applyFill="1" fillId="0" borderId="0" applyAlignment="1" xfId="0">
      <alignment horizontal="center" vertical="center"/>
    </xf>
    <xf numFmtId="0" fontId="35" applyFont="1" applyFill="1" fillId="0" applyBorder="1" borderId="0" applyAlignment="1" xfId="0">
      <alignment horizontal="center" vertical="center"/>
    </xf>
    <xf numFmtId="0" fontId="29" applyFont="1" fillId="0" borderId="141" applyBorder="1" applyAlignment="1" xfId="0">
      <alignment horizontal="center" vertical="center"/>
    </xf>
    <xf numFmtId="0" fontId="30" applyFont="1" applyFill="1" fillId="0" applyBorder="1" borderId="0" applyAlignment="1" xfId="0">
      <alignment horizontal="center" vertical="center" wrapText="1"/>
    </xf>
    <xf numFmtId="0" fontId="31" applyFont="1" applyFill="1" fillId="0" borderId="142" applyBorder="1" applyAlignment="1" xfId="0">
      <alignment horizontal="center" vertical="center" wrapText="1"/>
    </xf>
    <xf numFmtId="0" fontId="31" applyFont="1" applyFill="1" fillId="0" borderId="143" applyBorder="1" applyAlignment="1" xfId="0">
      <alignment horizontal="left" vertical="center" wrapText="1"/>
    </xf>
    <xf numFmtId="0" fontId="31" applyFont="1" applyFill="1" fillId="0" applyBorder="1" borderId="0" applyAlignment="1" xfId="0">
      <alignment horizontal="left" vertical="center" wrapText="1"/>
    </xf>
    <xf numFmtId="0" fontId="0" applyFill="1" fillId="0" borderId="144" applyBorder="1" applyAlignment="1" xfId="0">
      <alignment horizontal="left" vertical="center" wrapText="1"/>
    </xf>
    <xf numFmtId="0" fontId="32" applyFont="1" applyFill="1" fillId="0" borderId="145" applyBorder="1" applyAlignment="1" xfId="0">
      <alignment horizontal="left" vertical="center" wrapText="1"/>
    </xf>
    <xf numFmtId="0" fontId="32" applyFont="1" applyFill="1" fillId="0" applyBorder="1" borderId="0" applyAlignment="1" xfId="0">
      <alignment horizontal="left" vertical="center" wrapText="1"/>
    </xf>
    <xf numFmtId="0" fontId="32" applyFont="1" applyFill="1" fillId="0" borderId="146" applyBorder="1" applyAlignment="1" xfId="0">
      <alignment horizontal="center" vertical="center" wrapText="1"/>
    </xf>
    <xf numFmtId="0" fontId="32" applyFont="1" applyFill="1" fillId="0" borderId="147" applyBorder="1" applyAlignment="1" xfId="0">
      <alignment horizontal="left" vertical="center"/>
    </xf>
    <xf numFmtId="0" fontId="32" applyFont="1" applyFill="1" fillId="0" applyBorder="1" borderId="0" applyAlignment="1" xfId="0">
      <alignment horizontal="left" vertical="center"/>
    </xf>
    <xf numFmtId="0" fontId="3" applyFont="1" applyFill="1" fillId="0" borderId="0" applyAlignment="1" xfId="0">
      <alignment vertical="center"/>
    </xf>
    <xf numFmtId="0" fontId="9" applyFont="1" applyFill="1" fillId="0" borderId="0" applyAlignment="1" xfId="0"/>
    <xf numFmtId="0" fontId="1" applyFont="1" applyFill="1" fillId="0" borderId="0" applyAlignment="1" xfId="0">
      <alignment vertical="center"/>
    </xf>
    <xf numFmtId="0" fontId="36" applyFont="1" applyFill="1" fillId="0" borderId="0" applyAlignment="1" xfId="0">
      <alignment horizontal="left" vertical="center" wrapText="1"/>
    </xf>
    <xf numFmtId="0" fontId="37" applyFont="1" applyFill="1" fillId="0" borderId="0" applyAlignment="1" xfId="0"/>
    <xf numFmtId="0" fontId="38" applyFont="1" applyFill="1" fillId="0" borderId="0" applyAlignment="1" xfId="0">
      <alignment horizontal="center" vertical="center" wrapText="1"/>
    </xf>
    <xf numFmtId="0" fontId="4" applyFont="1" applyFill="1" fillId="0" applyBorder="1" borderId="0" applyAlignment="1" xfId="0">
      <alignment horizontal="left" vertical="center" wrapText="1"/>
    </xf>
    <xf numFmtId="0" fontId="4" applyFont="1" applyFill="1" fillId="0" borderId="148" applyBorder="1" applyAlignment="1" xfId="0">
      <alignment horizontal="center" vertical="center" wrapText="1"/>
    </xf>
    <xf numFmtId="176" applyNumberFormat="1" fontId="4" applyFont="1" applyFill="1" fillId="0" borderId="149" applyBorder="1" applyAlignment="1" xfId="0">
      <alignment horizontal="center" vertical="center" wrapText="1"/>
    </xf>
    <xf numFmtId="176" applyNumberFormat="1" fontId="39" applyFont="1" applyFill="1" fillId="0" borderId="150" applyBorder="1" applyAlignment="1" xfId="0">
      <alignment horizontal="center" vertical="center" wrapText="1"/>
    </xf>
    <xf numFmtId="0" fontId="39" applyFont="1" applyFill="1" fillId="0" borderId="151" applyBorder="1" applyAlignment="1" xfId="0">
      <alignment horizontal="center" vertical="center" wrapText="1"/>
    </xf>
    <xf numFmtId="0" fontId="2" applyFont="1" applyFill="1" fillId="0" borderId="152" applyBorder="1" applyAlignment="1" xfId="0">
      <alignment horizontal="center" vertical="center" wrapText="1"/>
    </xf>
    <xf numFmtId="0" fontId="2" applyFont="1" applyFill="1" fillId="0" borderId="153" applyBorder="1" applyAlignment="1" xfId="0">
      <alignment horizontal="center" vertical="center" wrapText="1"/>
    </xf>
    <xf numFmtId="0" fontId="2" applyFont="1" applyFill="1" fillId="0" borderId="154" applyBorder="1" applyAlignment="1" xfId="0">
      <alignment horizontal="center" vertical="center" wrapText="1"/>
    </xf>
    <xf numFmtId="0" fontId="4" applyFont="1" applyFill="1" fillId="0" borderId="155" applyBorder="1" applyAlignment="1" xfId="0">
      <alignment vertical="center" wrapText="1"/>
    </xf>
    <xf numFmtId="0" fontId="4" applyFont="1" applyFill="1" fillId="0" borderId="156" applyBorder="1" applyAlignment="1" xfId="0">
      <alignment vertical="center" wrapText="1"/>
    </xf>
    <xf numFmtId="0" fontId="4" applyFont="1" applyFill="1" fillId="0" borderId="157" applyBorder="1" applyAlignment="1" xfId="0">
      <alignment vertical="center" wrapText="1"/>
    </xf>
    <xf numFmtId="0" fontId="4" applyFont="1" applyFill="1" fillId="0" borderId="158" applyBorder="1" applyAlignment="1" xfId="0">
      <alignment horizontal="left" vertical="center" wrapText="1"/>
    </xf>
    <xf numFmtId="0" fontId="4" applyFont="1" applyFill="1" fillId="0" borderId="159" applyBorder="1" applyAlignment="1" xfId="0">
      <alignment horizontal="left" vertical="center" wrapText="1"/>
    </xf>
    <xf numFmtId="0" fontId="4" applyFont="1" applyFill="1" fillId="0" borderId="160" applyBorder="1" applyAlignment="1" xfId="0">
      <alignment horizontal="left" vertical="center" wrapText="1"/>
    </xf>
    <xf numFmtId="176" applyNumberFormat="1" fontId="4" applyFont="1" applyFill="1" fillId="0" borderId="161" applyBorder="1" applyAlignment="1" xfId="0">
      <alignment vertical="center" wrapText="1"/>
    </xf>
    <xf numFmtId="0" fontId="2" applyFont="1" applyFill="1" fillId="0" borderId="162" applyBorder="1" applyAlignment="1" xfId="0">
      <alignment horizontal="center" vertical="center" wrapText="1"/>
    </xf>
    <xf numFmtId="0" fontId="2" applyFont="1" applyFill="1" fillId="0" borderId="163" applyBorder="1" applyAlignment="1" xfId="0">
      <alignment horizontal="center" vertical="center" wrapText="1"/>
    </xf>
    <xf numFmtId="0" fontId="2" applyFont="1" applyFill="1" fillId="0" borderId="164" applyBorder="1" applyAlignment="1" xfId="0">
      <alignment horizontal="center" vertical="center" wrapText="1"/>
    </xf>
    <xf numFmtId="176" applyNumberFormat="1" fontId="2" applyFont="1" applyFill="1" fillId="0" borderId="165" applyBorder="1" applyAlignment="1" xfId="0">
      <alignment vertical="center" wrapText="1"/>
    </xf>
    <xf numFmtId="0" fontId="37" applyFont="1" applyFill="1" fillId="0" borderId="0" applyAlignment="1" xfId="0">
      <alignment vertical="center"/>
    </xf>
    <xf numFmtId="0" fontId="37" applyFont="1" applyFill="1" fillId="0" borderId="166" applyBorder="1" applyAlignment="1" xfId="0">
      <alignment vertical="center"/>
    </xf>
    <xf numFmtId="0" fontId="2" applyFont="1" applyFill="1" fillId="0" borderId="167" applyBorder="1" applyAlignment="1" xfId="0">
      <alignment vertical="center" wrapText="1"/>
    </xf>
    <xf numFmtId="176" applyNumberFormat="1" fontId="4" applyFont="1" applyFill="1" fillId="0" borderId="168" applyBorder="1" applyAlignment="1" xfId="0">
      <alignment horizontal="left" vertical="center"/>
    </xf>
    <xf numFmtId="176" applyNumberFormat="1" fontId="39" applyFont="1" applyFill="1" fillId="0" borderId="169" applyBorder="1" applyAlignment="1" xfId="0">
      <alignment horizontal="left" vertical="center" wrapText="1"/>
    </xf>
    <xf numFmtId="177" applyNumberFormat="1" fontId="4" applyFont="1" applyFill="1" fillId="0" borderId="170" applyBorder="1" applyAlignment="1" xfId="0">
      <alignment horizontal="left" vertical="center"/>
    </xf>
    <xf numFmtId="0" fontId="4" applyFont="1" applyFill="1" fillId="0" borderId="171" applyBorder="1" applyAlignment="1" xfId="0">
      <alignment horizontal="left" vertical="center"/>
    </xf>
    <xf numFmtId="0" fontId="39" applyFont="1" applyFill="1" fillId="0" borderId="172" applyBorder="1" applyAlignment="1" xfId="0">
      <alignment horizontal="left" vertical="center" wrapText="1"/>
    </xf>
    <xf numFmtId="0" fontId="3" applyFont="1" applyFill="1" fillId="0" borderId="173" applyBorder="1" applyAlignment="1" xfId="0">
      <alignment vertical="center" wrapText="1"/>
    </xf>
    <xf numFmtId="176" applyNumberFormat="1" fontId="4" applyFont="1" applyFill="1" fillId="0" borderId="174" applyBorder="1" applyAlignment="1" xfId="0">
      <alignment vertical="center" wrapText="1"/>
    </xf>
    <xf numFmtId="0" fontId="4" applyFont="1" applyFill="1" fillId="0" borderId="175" applyBorder="1" applyAlignment="1" xfId="0">
      <alignment horizontal="left" vertical="center" wrapText="1"/>
    </xf>
    <xf numFmtId="176" applyNumberFormat="1" fontId="2" applyFont="1" applyFill="1" fillId="0" borderId="176" applyBorder="1" applyAlignment="1" xfId="0">
      <alignment horizontal="center" vertical="center" wrapText="1"/>
    </xf>
    <xf numFmtId="176" applyNumberFormat="1" fontId="2" applyFont="1" applyFill="1" fillId="0" borderId="177" applyBorder="1" applyAlignment="1" xfId="0">
      <alignment horizontal="center" vertical="center" wrapText="1"/>
    </xf>
    <xf numFmtId="0" fontId="4" applyFont="1" applyFill="1" fillId="0" borderId="178" applyBorder="1" applyAlignment="1" xfId="0">
      <alignment vertical="center" wrapText="1"/>
    </xf>
    <xf numFmtId="176" applyNumberFormat="1" fontId="2" applyFont="1" applyFill="1" fillId="0" borderId="179" applyBorder="1" applyAlignment="1" xfId="0">
      <alignment vertical="center" wrapText="1"/>
    </xf>
    <xf numFmtId="176" applyNumberFormat="1" fontId="2" applyFont="1" applyFill="1" fillId="0" borderId="180" applyBorder="1" applyAlignment="1" xfId="0">
      <alignment horizontal="center" vertical="center" wrapText="1"/>
    </xf>
    <xf numFmtId="176" applyNumberFormat="1" fontId="9" applyFont="1" applyFill="1" fillId="0" borderId="0" applyAlignment="1" xfId="0">
      <alignment vertical="center"/>
    </xf>
    <xf numFmtId="0" fontId="0" fillId="0" borderId="0" applyAlignment="1" xfId="0">
      <alignment horizontal="center" vertical="center"/>
    </xf>
    <xf numFmtId="0" fontId="0" fillId="0" borderId="0" applyAlignment="1" xfId="0">
      <alignment horizontal="left" vertical="center"/>
    </xf>
    <xf numFmtId="0" fontId="40" applyFont="1" fillId="0" applyBorder="1" borderId="0" applyAlignment="1" xfId="0">
      <alignment vertical="center"/>
    </xf>
    <xf numFmtId="0" fontId="19" applyFont="1" fillId="0" applyBorder="1" borderId="0" applyAlignment="1" xfId="0">
      <alignment vertical="center"/>
    </xf>
    <xf numFmtId="0" fontId="19" applyFont="1" fillId="0" applyBorder="1" borderId="0" applyAlignment="1" xfId="0">
      <alignment horizontal="center" vertical="center"/>
    </xf>
    <xf numFmtId="0" fontId="19" applyFont="1" fillId="0" applyBorder="1" borderId="0" applyAlignment="1" xfId="0">
      <alignment horizontal="left" vertical="center"/>
    </xf>
    <xf numFmtId="0" fontId="13" applyFont="1" fillId="4" applyFill="1" borderId="181" applyBorder="1" applyAlignment="1" xfId="0">
      <alignment horizontal="center" vertical="center"/>
    </xf>
    <xf numFmtId="0" fontId="13" applyFont="1" fillId="4" applyFill="1" borderId="182" applyBorder="1" applyAlignment="1" xfId="0">
      <alignment horizontal="center" vertical="center"/>
    </xf>
    <xf numFmtId="0" fontId="13" applyFont="1" fillId="4" applyFill="1" borderId="183" applyBorder="1" applyAlignment="1" xfId="0">
      <alignment horizontal="center" vertical="center"/>
    </xf>
    <xf numFmtId="0" fontId="13" applyFont="1" fillId="4" applyFill="1" borderId="184" applyBorder="1" applyAlignment="1" xfId="0">
      <alignment horizontal="center" vertical="center"/>
    </xf>
    <xf numFmtId="0" fontId="20" applyFont="1" fillId="0" borderId="0" applyAlignment="1" xfId="0">
      <alignment horizontal="center" vertical="center"/>
    </xf>
    <xf numFmtId="0" fontId="20" applyFont="1" fillId="0" borderId="0" applyAlignment="1" xfId="0">
      <alignment horizontal="left" vertical="center"/>
    </xf>
    <xf numFmtId="0" fontId="41" applyFont="1" fillId="4" applyFill="1" borderId="185" applyBorder="1" applyAlignment="1" xfId="0">
      <alignment horizontal="center" vertical="center" wrapText="1"/>
    </xf>
    <xf numFmtId="0" fontId="41" applyFont="1" fillId="4" applyFill="1" borderId="186" applyBorder="1" applyAlignment="1" xfId="0">
      <alignment horizontal="center" vertical="center" wrapText="1"/>
    </xf>
    <xf numFmtId="0" fontId="41" applyFont="1" fillId="4" applyFill="1" borderId="187" applyBorder="1" applyAlignment="1" xfId="0">
      <alignment horizontal="center" vertical="center" wrapText="1"/>
    </xf>
    <xf numFmtId="0" fontId="42" applyFont="1" fillId="0" borderId="188" applyBorder="1" applyAlignment="1" xfId="0">
      <alignment horizontal="center" vertical="center" wrapText="1"/>
    </xf>
    <xf numFmtId="0" fontId="41" applyFont="1" fillId="4" applyFill="1" borderId="189" applyBorder="1" applyAlignment="1" xfId="0">
      <alignment horizontal="center" vertical="center" wrapText="1"/>
    </xf>
    <xf numFmtId="0" fontId="0" fillId="0" borderId="190" applyBorder="1" applyAlignment="1" xfId="0">
      <alignment horizontal="center" vertical="center"/>
    </xf>
    <xf numFmtId="0" fontId="0" fillId="0" borderId="191" applyBorder="1" applyAlignment="1" xfId="0">
      <alignment vertical="center"/>
    </xf>
    <xf numFmtId="0" fontId="0" fillId="0" borderId="192" applyBorder="1" applyAlignment="1" xfId="0">
      <alignment vertical="center" wrapText="1"/>
    </xf>
    <xf numFmtId="0" fontId="41" applyFont="1" fillId="4" applyFill="1" borderId="193" applyBorder="1" applyAlignment="1" xfId="0">
      <alignment horizontal="center" vertical="center" wrapText="1"/>
    </xf>
    <xf numFmtId="0" fontId="0" fillId="0" borderId="194" applyBorder="1" applyAlignment="1" xfId="0">
      <alignment horizontal="center" vertical="center"/>
    </xf>
    <xf numFmtId="0" fontId="0" fillId="0" borderId="195" applyBorder="1" applyAlignment="1" xfId="0">
      <alignment horizontal="center" vertical="center"/>
    </xf>
    <xf numFmtId="0" fontId="0" fillId="0" borderId="196" applyBorder="1" applyAlignment="1" xfId="0">
      <alignment horizontal="center" vertical="center"/>
    </xf>
    <xf numFmtId="0" fontId="0" fillId="0" borderId="197" applyBorder="1" applyAlignment="1" xfId="0">
      <alignment horizontal="left" vertical="center" wrapText="1"/>
    </xf>
    <xf numFmtId="0" fontId="0" fillId="0" borderId="198" applyBorder="1" applyAlignment="1" xfId="0">
      <alignment horizontal="center" vertical="center"/>
    </xf>
    <xf numFmtId="0" fontId="0" fillId="0" borderId="199" applyBorder="1" applyAlignment="1" xfId="0">
      <alignment horizontal="center" vertical="center"/>
    </xf>
    <xf numFmtId="0" fontId="0" fillId="0" borderId="200" applyBorder="1" applyAlignment="1" xfId="0">
      <alignment horizontal="center" vertical="center"/>
    </xf>
    <xf numFmtId="0" fontId="0" fillId="0" borderId="201" applyBorder="1" applyAlignment="1" xfId="0">
      <alignment horizontal="left" vertical="center"/>
    </xf>
    <xf numFmtId="0" fontId="0" fillId="0" borderId="202" applyBorder="1" applyAlignment="1" xfId="0">
      <alignment horizontal="center" vertical="center"/>
    </xf>
    <xf numFmtId="0" fontId="0" fillId="0" borderId="203" applyBorder="1" applyAlignment="1" xfId="0">
      <alignment horizontal="center" vertical="center"/>
    </xf>
    <xf numFmtId="0" fontId="0" fillId="0" borderId="204" applyBorder="1" applyAlignment="1" xfId="0">
      <alignment horizontal="center" vertical="center"/>
    </xf>
    <xf numFmtId="0" fontId="0" fillId="0" borderId="205" applyBorder="1" applyAlignment="1" xfId="0">
      <alignment horizontal="left" vertical="center"/>
    </xf>
    <xf numFmtId="0" fontId="0" fillId="0" borderId="206" applyBorder="1" applyAlignment="1" xfId="0">
      <alignment horizontal="left" vertical="center" wrapText="1"/>
    </xf>
    <xf numFmtId="0" fontId="0" fillId="0" borderId="207" applyBorder="1" applyAlignment="1" xfId="0">
      <alignment horizontal="left" vertical="center" wrapText="1"/>
    </xf>
    <xf numFmtId="0" fontId="0" fillId="0" borderId="208" applyBorder="1" applyAlignment="1" xfId="0">
      <alignment horizontal="center" vertical="center" wrapText="1"/>
    </xf>
    <xf numFmtId="0" fontId="43" applyFont="1" fillId="0" borderId="209" applyBorder="1" applyAlignment="1" xfId="0">
      <alignment horizontal="center" vertical="center" wrapText="1"/>
    </xf>
    <xf numFmtId="0" fontId="43" applyFont="1" fillId="0" borderId="210" applyBorder="1" applyAlignment="1" xfId="0">
      <alignment horizontal="center" vertical="center" wrapText="1"/>
    </xf>
    <xf numFmtId="0" fontId="43" applyFont="1" fillId="0" borderId="211" applyBorder="1" applyAlignment="1" xfId="0">
      <alignment horizontal="center" vertical="center" wrapText="1"/>
    </xf>
    <xf numFmtId="0" fontId="43" applyFont="1" fillId="0" borderId="212" applyBorder="1" applyAlignment="1" xfId="0">
      <alignment horizontal="center" vertical="center" wrapText="1"/>
    </xf>
    <xf numFmtId="0" fontId="43" applyFont="1" fillId="0" borderId="213" applyBorder="1" applyAlignment="1" xfId="0">
      <alignment horizontal="center" vertical="center" wrapText="1"/>
    </xf>
    <xf numFmtId="0" fontId="43" applyFont="1" fillId="0" borderId="214" applyBorder="1" applyAlignment="1" xfId="0">
      <alignment horizontal="center" vertical="center" wrapText="1"/>
    </xf>
    <xf numFmtId="0" fontId="22" applyFont="1" fillId="0" borderId="215" applyBorder="1" applyAlignment="1" xfId="0">
      <alignment horizontal="center" vertical="center" wrapText="1"/>
    </xf>
    <xf numFmtId="0" fontId="41" applyFont="1" fillId="4" applyFill="1" borderId="216" applyBorder="1" applyAlignment="1" xfId="0">
      <alignment horizontal="center" vertical="center" wrapText="1"/>
    </xf>
    <xf numFmtId="0" fontId="0" fillId="0" borderId="217" applyBorder="1" applyAlignment="1" xfId="0">
      <alignment horizontal="center" vertical="center" wrapText="1"/>
    </xf>
    <xf numFmtId="0" fontId="0" fillId="0" borderId="218" applyBorder="1" applyAlignment="1" xfId="0">
      <alignment horizontal="center" vertical="center" wrapText="1"/>
    </xf>
    <xf numFmtId="0" fontId="13" applyFont="1" fillId="4" applyFill="1" borderId="219" applyBorder="1" applyAlignment="1" xfId="0">
      <alignment horizontal="center" vertical="center"/>
    </xf>
    <xf numFmtId="0" fontId="13" applyFont="1" fillId="4" applyFill="1" borderId="220" applyBorder="1" applyAlignment="1" xfId="0">
      <alignment horizontal="center" vertical="center"/>
    </xf>
    <xf numFmtId="0" fontId="42" applyFont="1" fillId="0" borderId="221" applyBorder="1" applyAlignment="1" xfId="0">
      <alignment horizontal="center" vertical="center" wrapText="1"/>
    </xf>
    <xf numFmtId="0" fontId="42" applyFont="1" fillId="0" borderId="222" applyBorder="1" applyAlignment="1" xfId="0">
      <alignment horizontal="center" vertical="center" wrapText="1"/>
    </xf>
    <xf numFmtId="0" fontId="0" fillId="0" borderId="223" applyBorder="1" applyAlignment="1" xfId="0">
      <alignment horizontal="left" vertical="center" wrapText="1"/>
    </xf>
    <xf numFmtId="0" fontId="0" fillId="2" applyFill="1" borderId="224" applyBorder="1" applyAlignment="1" xfId="0">
      <alignment vertical="center"/>
    </xf>
    <xf numFmtId="0" fontId="0" applyFill="1" fillId="0" borderId="225" applyBorder="1" applyAlignment="1" xfId="0">
      <alignment vertical="center"/>
    </xf>
    <xf numFmtId="0" fontId="0" applyFill="1" fillId="0" borderId="226" applyBorder="1" applyAlignment="1" xfId="0">
      <alignment horizontal="center" vertical="center"/>
    </xf>
    <xf numFmtId="0" fontId="0" fillId="0" borderId="227" applyBorder="1" applyAlignment="1" xfId="0">
      <alignment horizontal="left" vertical="center"/>
    </xf>
    <xf numFmtId="0" fontId="44" applyFont="1" fillId="0" borderId="228" applyBorder="1" applyAlignment="1" xfId="0">
      <alignment horizontal="center" vertical="center" wrapText="1"/>
    </xf>
    <xf numFmtId="0" fontId="44" applyFont="1" fillId="0" borderId="229" applyBorder="1" applyAlignment="1" xfId="0">
      <alignment horizontal="center" vertical="center" wrapText="1"/>
    </xf>
    <xf numFmtId="0" fontId="44" applyFont="1" fillId="0" borderId="230" applyBorder="1" applyAlignment="1" xfId="0">
      <alignment horizontal="center" vertical="center" wrapText="1"/>
    </xf>
    <xf numFmtId="0" fontId="0" fillId="0" borderId="231" applyBorder="1" applyAlignment="1" xfId="0">
      <alignment horizontal="left" vertical="center"/>
    </xf>
    <xf numFmtId="0" fontId="0" fillId="0" borderId="232" applyBorder="1" applyAlignment="1" xfId="0">
      <alignment vertical="center" wrapText="1"/>
    </xf>
    <xf numFmtId="0" fontId="0" fillId="0" borderId="233" applyBorder="1" applyAlignment="1" xfId="0">
      <alignment vertical="center" wrapText="1"/>
    </xf>
    <xf numFmtId="0" fontId="45" applyFont="1" applyFill="1" fillId="0" borderId="234" applyBorder="1" applyAlignment="1" xfId="0">
      <alignment horizontal="justify" vertical="center" wrapText="1"/>
    </xf>
    <xf numFmtId="0" fontId="0" fillId="0" borderId="235" applyBorder="1" applyAlignment="1" xfId="0">
      <alignment horizontal="center" vertical="center" wrapText="1"/>
    </xf>
    <xf numFmtId="0" fontId="46" applyFont="1" applyFill="1" fillId="0" borderId="236" applyBorder="1" applyAlignment="1" xfId="0">
      <alignment horizontal="center" vertical="center"/>
    </xf>
    <xf numFmtId="0" fontId="45" applyFont="1" applyFill="1" fillId="0" borderId="237" applyBorder="1" applyAlignment="1" xfId="0">
      <alignment horizontal="left" vertical="center" wrapText="1"/>
    </xf>
    <xf numFmtId="0" fontId="47" applyFont="1" applyFill="1" fillId="0" borderId="238" applyBorder="1" applyAlignment="1" xfId="0">
      <alignment horizontal="left" vertical="center"/>
    </xf>
    <xf numFmtId="0" fontId="20" applyFont="1" fillId="0" borderId="239" applyBorder="1" applyAlignment="1" xfId="0">
      <alignment horizontal="center" vertical="center"/>
    </xf>
    <xf numFmtId="0" fontId="20" applyFont="1" fillId="0" borderId="240" applyBorder="1" applyAlignment="1" xfId="0">
      <alignment horizontal="center" vertical="center"/>
    </xf>
    <xf numFmtId="0" fontId="20" applyFont="1" fillId="0" borderId="241" applyBorder="1" applyAlignment="1" xfId="0">
      <alignment horizontal="center" vertical="center"/>
    </xf>
    <xf numFmtId="0" fontId="20" applyFont="1" fillId="0" borderId="242" applyBorder="1" applyAlignment="1" xfId="0">
      <alignment horizontal="center" vertical="center"/>
    </xf>
    <xf numFmtId="0" fontId="20" applyFont="1" fillId="0" borderId="243" applyBorder="1" applyAlignment="1" xfId="0">
      <alignment vertical="center"/>
    </xf>
    <xf numFmtId="0" fontId="20" applyFont="1" fillId="0" borderId="244" applyBorder="1" applyAlignment="1" xfId="0">
      <alignment horizontal="left" vertical="center"/>
    </xf>
    <xf numFmtId="0" fontId="48" applyFont="1" fillId="0" borderId="0" applyAlignment="1" xfId="0">
      <alignment vertical="center"/>
    </xf>
    <xf numFmtId="0" fontId="0" fillId="0" borderId="245" applyBorder="1" applyAlignment="1" xfId="0">
      <alignment horizontal="center" vertical="center"/>
    </xf>
    <xf numFmtId="0" fontId="8" applyFont="1" applyFill="1" fillId="0" borderId="246" applyBorder="1" applyAlignment="1" xfId="0">
      <alignment horizontal="justify" vertical="center" wrapText="1"/>
    </xf>
    <xf numFmtId="0" fontId="47" applyFont="1" applyFill="1" fillId="0" borderId="247" applyBorder="1" applyAlignment="1" xfId="0">
      <alignment horizontal="left" vertical="center"/>
    </xf>
    <xf numFmtId="0" fontId="47" applyFont="1" applyFill="1" fillId="0" borderId="248" applyBorder="1" applyAlignment="1" xfId="0">
      <alignment horizontal="left" vertical="center"/>
    </xf>
    <xf numFmtId="0" fontId="45" applyFont="1" applyFill="1" fillId="0" borderId="249" applyBorder="1" applyAlignment="1" xfId="0">
      <alignment horizontal="left" vertical="center" wrapText="1"/>
    </xf>
    <xf numFmtId="0" fontId="20" applyFont="1" fillId="0" borderId="250" applyBorder="1" applyAlignment="1" xfId="0">
      <alignment horizontal="left" vertical="center"/>
    </xf>
    <xf numFmtId="0" fontId="20" applyFont="1" fillId="0" borderId="251" applyBorder="1" applyAlignment="1" xfId="0">
      <alignment horizontal="left" vertical="center"/>
    </xf>
    <xf numFmtId="0" fontId="20" applyFont="1" fillId="0" borderId="252" applyBorder="1" applyAlignment="1" xfId="0">
      <alignment horizontal="left" vertical="center"/>
    </xf>
    <xf numFmtId="0" fontId="8" applyFont="1" fillId="0" borderId="253" applyBorder="1" applyAlignment="1" xfId="0">
      <alignment horizontal="center" vertical="center" wrapText="1"/>
    </xf>
    <xf numFmtId="0" fontId="43" applyFont="1" fillId="0" borderId="254" applyBorder="1" applyAlignment="1" xfId="0">
      <alignment horizontal="center" vertical="center" wrapText="1"/>
    </xf>
    <xf numFmtId="0" fontId="43" applyFont="1" fillId="0" borderId="255" applyBorder="1" applyAlignment="1" xfId="0">
      <alignment horizontal="center" vertical="center" wrapText="1"/>
    </xf>
    <xf numFmtId="0" fontId="22" applyFont="1" fillId="0" borderId="256" applyBorder="1" applyAlignment="1" xfId="0">
      <alignment vertical="center" wrapText="1"/>
    </xf>
    <xf numFmtId="0" fontId="43" applyFont="1" fillId="0" borderId="257" applyBorder="1" applyAlignment="1" xfId="0">
      <alignment horizontal="center" vertical="center" wrapText="1"/>
    </xf>
    <xf numFmtId="0" fontId="43" applyFont="1" fillId="0" borderId="258" applyBorder="1" applyAlignment="1" xfId="0">
      <alignment vertical="center" wrapText="1"/>
    </xf>
    <xf numFmtId="0" fontId="22" applyFont="1" fillId="0" borderId="259" applyBorder="1" applyAlignment="1" xfId="0">
      <alignment horizontal="center" vertical="center" wrapText="1"/>
    </xf>
    <xf numFmtId="0" fontId="19" applyFont="1" fillId="0" borderId="260" applyBorder="1" applyAlignment="1" xfId="0">
      <alignment horizontal="left" vertical="center"/>
    </xf>
    <xf numFmtId="0" fontId="22" applyFont="1" fillId="0" borderId="261" applyBorder="1" applyAlignment="1" xfId="0">
      <alignment horizontal="center" vertical="center" wrapText="1"/>
    </xf>
    <xf numFmtId="0" fontId="43" applyFont="1" fillId="0" borderId="262" applyBorder="1" applyAlignment="1" xfId="0">
      <alignment horizontal="center" vertical="center" wrapText="1"/>
    </xf>
    <xf numFmtId="0" fontId="22" applyFont="1" fillId="0" borderId="263" applyBorder="1" applyAlignment="1" xfId="0">
      <alignment vertical="center" wrapText="1"/>
    </xf>
    <xf numFmtId="0" fontId="22" applyFont="1" fillId="0" borderId="264" applyBorder="1" applyAlignment="1" xfId="0">
      <alignment horizontal="justify" vertical="center" wrapText="1"/>
    </xf>
    <xf numFmtId="0" fontId="43" applyFont="1" fillId="0" borderId="265" applyBorder="1" applyAlignment="1" xfId="0">
      <alignment horizontal="center" vertical="center" wrapText="1"/>
    </xf>
    <xf numFmtId="0" fontId="22" applyFont="1" fillId="0" borderId="266" applyBorder="1" applyAlignment="1" xfId="0">
      <alignment horizontal="left" vertical="center" wrapText="1"/>
    </xf>
    <xf numFmtId="0" fontId="22" applyFont="1" fillId="0" borderId="267" applyBorder="1" applyAlignment="1" xfId="0">
      <alignment horizontal="left" vertical="center" wrapText="1"/>
    </xf>
    <xf numFmtId="0" fontId="43" applyFont="1" fillId="0" borderId="268" applyBorder="1" applyAlignment="1" xfId="0">
      <alignment horizontal="center" vertical="center" wrapText="1"/>
    </xf>
    <xf numFmtId="0" fontId="43" applyFont="1" fillId="0" borderId="269" applyBorder="1" applyAlignment="1" xfId="0">
      <alignment horizontal="justify" vertical="center" wrapText="1"/>
    </xf>
    <xf numFmtId="0" fontId="15" applyFont="1" fillId="0" borderId="270" applyBorder="1" applyAlignment="1" xfId="0">
      <alignment horizontal="center" vertical="center" wrapText="1"/>
    </xf>
    <xf numFmtId="0" fontId="43" applyFont="1" fillId="0" borderId="271" applyBorder="1" applyAlignment="1" xfId="0">
      <alignment horizontal="left" vertical="center" wrapText="1"/>
    </xf>
    <xf numFmtId="0" fontId="0" fillId="0" borderId="272" applyBorder="1" applyAlignment="1" xfId="0">
      <alignment vertical="center"/>
    </xf>
    <xf numFmtId="0" fontId="43" applyFont="1" fillId="0" borderId="273" applyBorder="1" applyAlignment="1" xfId="0">
      <alignment horizontal="left" vertical="center" wrapText="1"/>
    </xf>
    <xf numFmtId="0" fontId="8" applyFont="1" fillId="0" borderId="274" applyBorder="1" applyAlignment="1" xfId="0">
      <alignment horizontal="center" vertical="center" wrapText="1"/>
    </xf>
    <xf numFmtId="0" fontId="43" applyFont="1" fillId="0" borderId="275" applyBorder="1" applyAlignment="1" xfId="0">
      <alignment vertical="center" wrapText="1"/>
    </xf>
    <xf numFmtId="0" fontId="43" applyFont="1" fillId="0" borderId="276" applyBorder="1" applyAlignment="1" xfId="0">
      <alignment vertical="center" wrapText="1"/>
    </xf>
    <xf numFmtId="0" fontId="22" applyFont="1" fillId="0" borderId="277" applyBorder="1" applyAlignment="1" xfId="0">
      <alignment horizontal="center" vertical="center" wrapText="1"/>
    </xf>
    <xf numFmtId="0" fontId="22" applyFont="1" fillId="0" borderId="278" applyBorder="1" applyAlignment="1" xfId="0">
      <alignment horizontal="center" vertical="center" wrapText="1"/>
    </xf>
    <xf numFmtId="0" fontId="22" applyFont="1" fillId="0" borderId="279" applyBorder="1" applyAlignment="1" xfId="0">
      <alignment horizontal="center" vertical="center" wrapText="1"/>
    </xf>
    <xf numFmtId="0" fontId="45" applyFont="1" applyFill="1" fillId="0" borderId="280" applyBorder="1" applyAlignment="1" xfId="0">
      <alignment horizontal="center" vertical="center"/>
    </xf>
    <xf numFmtId="0" fontId="45" applyFont="1" applyFill="1" fillId="0" borderId="281" applyBorder="1" applyAlignment="1" xfId="0">
      <alignment horizontal="left" vertical="center"/>
    </xf>
    <xf numFmtId="0" fontId="22" applyFont="1" applyFill="1" fillId="0" borderId="282" applyBorder="1" applyAlignment="1" xfId="0">
      <alignment horizontal="justify" vertical="center" wrapText="1"/>
    </xf>
    <xf numFmtId="0" fontId="45" applyFont="1" fillId="4" applyFill="1" borderId="283" applyBorder="1" applyAlignment="1" xfId="0">
      <alignment horizontal="center" vertical="center" wrapText="1"/>
    </xf>
    <xf numFmtId="0" fontId="45" applyFont="1" fillId="0" borderId="284" applyBorder="1" applyAlignment="1" xfId="0">
      <alignment horizontal="center" vertical="center"/>
    </xf>
    <xf numFmtId="0" fontId="45" applyFont="1" fillId="0" borderId="285" applyBorder="1" applyAlignment="1" xfId="0">
      <alignment horizontal="left" vertical="center"/>
    </xf>
    <xf numFmtId="0" fontId="45" applyFont="1" fillId="0" borderId="286" applyBorder="1" applyAlignment="1" xfId="0">
      <alignment horizontal="left" vertical="center" wrapText="1"/>
    </xf>
    <xf numFmtId="0" fontId="45" applyFont="1" fillId="4" applyFill="1" borderId="287" applyBorder="1" applyAlignment="1" xfId="0">
      <alignment horizontal="center" vertical="center" wrapText="1"/>
    </xf>
    <xf numFmtId="0" fontId="22" applyFont="1" applyFill="1" fillId="0" borderId="288" applyBorder="1" applyAlignment="1" xfId="0">
      <alignment vertical="center" wrapText="1"/>
    </xf>
    <xf numFmtId="0" fontId="45" applyFont="1" applyFill="1" fillId="0" borderId="289" applyBorder="1" applyAlignment="1" xfId="0">
      <alignment horizontal="center" vertical="center" wrapText="1"/>
    </xf>
    <xf numFmtId="0" fontId="45" applyFont="1" applyFill="1" fillId="0" borderId="290" applyBorder="1" applyAlignment="1" xfId="0">
      <alignment horizontal="center" vertical="center" wrapText="1"/>
    </xf>
    <xf numFmtId="0" fontId="22" applyFont="1" applyFill="1" fillId="0" borderId="291" applyBorder="1" applyAlignment="1" xfId="0">
      <alignment horizontal="left" vertical="center" wrapText="1"/>
    </xf>
    <xf numFmtId="0" fontId="45" applyFont="1" applyFill="1" fillId="0" borderId="292" applyBorder="1" applyAlignment="1" xfId="0">
      <alignment horizontal="center" vertical="center" wrapText="1"/>
    </xf>
    <xf numFmtId="0" fontId="45" applyFont="1" applyFill="1" fillId="0" borderId="293" applyBorder="1" applyAlignment="1" xfId="0">
      <alignment horizontal="center" vertical="center" wrapText="1"/>
    </xf>
    <xf numFmtId="0" fontId="19" applyFont="1" applyFill="1" fillId="0" borderId="294" applyBorder="1" applyAlignment="1" xfId="0">
      <alignment horizontal="left" vertical="center"/>
    </xf>
    <xf numFmtId="0" fontId="45" applyFont="1" applyFill="1" fillId="0" borderId="295" applyBorder="1" applyAlignment="1" xfId="0">
      <alignment horizontal="center" vertical="center" wrapText="1"/>
    </xf>
    <xf numFmtId="0" fontId="49" applyFont="1" applyFill="1" fillId="0" borderId="296" applyBorder="1" applyAlignment="1" xfId="0">
      <alignment vertical="center" wrapText="1"/>
    </xf>
    <xf numFmtId="0" fontId="49" applyFont="1" applyFill="1" fillId="0" borderId="297" applyBorder="1" applyAlignment="1" xfId="0">
      <alignment horizontal="center" vertical="center" wrapText="1"/>
    </xf>
    <xf numFmtId="0" fontId="22" applyFont="1" applyFill="1" fillId="0" borderId="298" applyBorder="1" applyAlignment="1" xfId="0">
      <alignment vertical="center"/>
    </xf>
    <xf numFmtId="0" fontId="46" applyFont="1" applyFill="1" fillId="0" borderId="299" applyBorder="1" applyAlignment="1" xfId="0">
      <alignment horizontal="center" vertical="center" wrapText="1"/>
    </xf>
    <xf numFmtId="0" fontId="46" applyFont="1" applyFill="1" fillId="0" borderId="300" applyBorder="1" applyAlignment="1" xfId="0">
      <alignment vertical="center"/>
    </xf>
    <xf numFmtId="0" fontId="43" applyFont="1" applyFill="1" fillId="0" borderId="301" applyBorder="1" applyAlignment="1" xfId="0">
      <alignment horizontal="center" vertical="center" wrapText="1"/>
    </xf>
    <xf numFmtId="0" fontId="46" applyFont="1" applyFill="1" fillId="0" borderId="302" applyBorder="1" applyAlignment="1" xfId="0">
      <alignment horizontal="center" vertical="center" wrapText="1"/>
    </xf>
    <xf numFmtId="0" fontId="50" applyFont="1" applyFill="1" fillId="0" borderId="303" applyBorder="1" applyAlignment="1" xfId="0">
      <alignment horizontal="left" vertical="center" wrapText="1"/>
    </xf>
    <xf numFmtId="0" fontId="45" applyFont="1" applyFill="1" fillId="0" borderId="304" applyBorder="1" applyAlignment="1" xfId="0">
      <alignment horizontal="left" vertical="center" wrapText="1"/>
    </xf>
    <xf numFmtId="0" fontId="51" applyFont="1" fillId="0" borderId="305" applyBorder="1" applyAlignment="1" xfId="0">
      <alignment horizontal="center" vertical="center"/>
    </xf>
    <xf numFmtId="0" fontId="51" applyFont="1" fillId="0" borderId="306" applyBorder="1" applyAlignment="1" xfId="0">
      <alignment horizontal="center" vertical="center"/>
    </xf>
    <xf numFmtId="0" fontId="51" applyFont="1" fillId="0" borderId="307" applyBorder="1" applyAlignment="1" xfId="0">
      <alignment horizontal="center" vertical="center"/>
    </xf>
    <xf numFmtId="0" fontId="52" applyFont="1" fillId="0" borderId="308" applyBorder="1" applyAlignment="1" xfId="0">
      <alignment horizontal="center" vertical="center" wrapText="1"/>
    </xf>
    <xf numFmtId="0" fontId="30" applyFont="1" fillId="0" borderId="309" applyBorder="1" applyAlignment="1" xfId="0">
      <alignment vertical="center"/>
    </xf>
    <xf numFmtId="0" fontId="43" applyFont="1" fillId="0" borderId="310" applyBorder="1" applyAlignment="1" xfId="0">
      <alignment vertical="center" wrapText="1"/>
    </xf>
    <xf numFmtId="0" fontId="43" applyFont="1" fillId="0" borderId="311" applyBorder="1" applyAlignment="1" xfId="0">
      <alignment horizontal="left" vertical="center" wrapText="1"/>
    </xf>
    <xf numFmtId="0" fontId="19" applyFont="1" applyFill="1" fillId="0" borderId="312" applyBorder="1" applyAlignment="1" xfId="0">
      <alignment vertical="center"/>
    </xf>
    <xf numFmtId="0" fontId="30" applyFont="1" fillId="0" borderId="313" applyBorder="1" applyAlignment="1" xfId="0">
      <alignment horizontal="left" vertical="center"/>
    </xf>
    <xf numFmtId="176" applyNumberFormat="1" fontId="0" fillId="0" borderId="0" applyAlignment="1" xfId="0">
      <alignment vertical="center"/>
    </xf>
    <xf numFmtId="183" applyNumberFormat="1" fontId="0" fillId="0" borderId="0" applyAlignment="1" xfId="0">
      <alignment vertical="center"/>
    </xf>
    <xf numFmtId="179" applyNumberFormat="1" fontId="0" fillId="0" borderId="0" applyAlignment="1" xfId="0">
      <alignment vertical="center"/>
    </xf>
    <xf numFmtId="184" applyNumberFormat="1" fontId="0" fillId="0" borderId="0" applyAlignment="1" xfId="0">
      <alignment vertical="center"/>
    </xf>
    <xf numFmtId="185" applyNumberFormat="1" fontId="0" fillId="0" borderId="0" applyAlignment="1" xfId="0">
      <alignment vertical="center"/>
    </xf>
    <xf numFmtId="0" fontId="53" applyFont="1" fillId="0" borderId="0" applyAlignment="1" xfId="0">
      <alignment vertical="center"/>
    </xf>
    <xf numFmtId="0" fontId="54" applyFont="1" fillId="0" borderId="0" applyAlignment="1" xfId="0">
      <alignment vertical="center"/>
    </xf>
    <xf numFmtId="0" fontId="0" fillId="5" applyFill="1" borderId="314" applyBorder="1" applyAlignment="1" xfId="0">
      <alignment vertical="center"/>
    </xf>
    <xf numFmtId="0" fontId="55" applyFont="1" fillId="0" borderId="0" applyAlignment="1" xfId="0">
      <alignment vertical="center"/>
    </xf>
    <xf numFmtId="0" fontId="56" applyFont="1" fillId="0" borderId="0" applyAlignment="1" xfId="0">
      <alignment vertical="center"/>
    </xf>
    <xf numFmtId="0" fontId="57" applyFont="1" fillId="0" borderId="0" applyAlignment="1" xfId="0">
      <alignment vertical="center"/>
    </xf>
    <xf numFmtId="0" fontId="58" applyFont="1" fillId="0" borderId="315" applyBorder="1" applyAlignment="1" xfId="0">
      <alignment vertical="center"/>
    </xf>
    <xf numFmtId="0" fontId="59" applyFont="1" fillId="0" borderId="316" applyBorder="1" applyAlignment="1" xfId="0">
      <alignment vertical="center"/>
    </xf>
    <xf numFmtId="0" fontId="60" applyFont="1" fillId="0" borderId="317" applyBorder="1" applyAlignment="1" xfId="0">
      <alignment vertical="center"/>
    </xf>
    <xf numFmtId="0" fontId="60" applyFont="1" fillId="0" borderId="0" applyAlignment="1" xfId="0">
      <alignment vertical="center"/>
    </xf>
    <xf numFmtId="0" fontId="61" applyFont="1" fillId="6" applyFill="1" borderId="318" applyBorder="1" applyAlignment="1" xfId="0">
      <alignment vertical="center"/>
    </xf>
    <xf numFmtId="0" fontId="62" applyFont="1" fillId="7" applyFill="1" borderId="319" applyBorder="1" applyAlignment="1" xfId="0">
      <alignment vertical="center"/>
    </xf>
    <xf numFmtId="0" fontId="63" applyFont="1" fillId="7" applyFill="1" borderId="320" applyBorder="1" applyAlignment="1" xfId="0">
      <alignment vertical="center"/>
    </xf>
    <xf numFmtId="0" fontId="64" applyFont="1" fillId="8" applyFill="1" borderId="321" applyBorder="1" applyAlignment="1" xfId="0">
      <alignment vertical="center"/>
    </xf>
    <xf numFmtId="0" fontId="65" applyFont="1" fillId="0" borderId="322" applyBorder="1" applyAlignment="1" xfId="0">
      <alignment vertical="center"/>
    </xf>
    <xf numFmtId="0" fontId="20" applyFont="1" fillId="0" borderId="323" applyBorder="1" applyAlignment="1" xfId="0">
      <alignment vertical="center"/>
    </xf>
    <xf numFmtId="0" fontId="66" applyFont="1" fillId="9" applyFill="1" borderId="0" applyAlignment="1" xfId="0">
      <alignment vertical="center"/>
    </xf>
    <xf numFmtId="0" fontId="67" applyFont="1" fillId="10" applyFill="1" borderId="0" applyAlignment="1" xfId="0">
      <alignment vertical="center"/>
    </xf>
    <xf numFmtId="0" fontId="68" applyFont="1" fillId="11" applyFill="1" borderId="0" applyAlignment="1" xfId="0">
      <alignment vertical="center"/>
    </xf>
    <xf numFmtId="0" fontId="69" applyFont="1" fillId="12" applyFill="1" borderId="0" applyAlignment="1" xfId="0">
      <alignment vertical="center"/>
    </xf>
    <xf numFmtId="0" fontId="0" fillId="13" applyFill="1" borderId="0" applyAlignment="1" xfId="0">
      <alignment vertical="center"/>
    </xf>
    <xf numFmtId="0" fontId="0" fillId="14" applyFill="1" borderId="0" applyAlignment="1" xfId="0">
      <alignment vertical="center"/>
    </xf>
    <xf numFmtId="0" fontId="69" applyFont="1" fillId="15" applyFill="1" borderId="0" applyAlignment="1" xfId="0">
      <alignment vertical="center"/>
    </xf>
    <xf numFmtId="0" fontId="69" applyFont="1" fillId="16" applyFill="1" borderId="0" applyAlignment="1" xfId="0">
      <alignment vertical="center"/>
    </xf>
    <xf numFmtId="0" fontId="0" fillId="17" applyFill="1" borderId="0" applyAlignment="1" xfId="0">
      <alignment vertical="center"/>
    </xf>
    <xf numFmtId="0" fontId="0" fillId="18" applyFill="1" borderId="0" applyAlignment="1" xfId="0">
      <alignment vertical="center"/>
    </xf>
    <xf numFmtId="0" fontId="69" applyFont="1" fillId="19" applyFill="1" borderId="0" applyAlignment="1" xfId="0">
      <alignment vertical="center"/>
    </xf>
    <xf numFmtId="0" fontId="69" applyFont="1" fillId="8" applyFill="1" borderId="0" applyAlignment="1" xfId="0">
      <alignment vertical="center"/>
    </xf>
    <xf numFmtId="0" fontId="0" fillId="20" applyFill="1" borderId="0" applyAlignment="1" xfId="0">
      <alignment vertical="center"/>
    </xf>
    <xf numFmtId="0" fontId="0" fillId="21" applyFill="1" borderId="0" applyAlignment="1" xfId="0">
      <alignment vertical="center"/>
    </xf>
    <xf numFmtId="0" fontId="69" applyFont="1" fillId="22" applyFill="1" borderId="0" applyAlignment="1" xfId="0">
      <alignment vertical="center"/>
    </xf>
    <xf numFmtId="0" fontId="69" applyFont="1" fillId="23" applyFill="1" borderId="0" applyAlignment="1" xfId="0">
      <alignment vertical="center"/>
    </xf>
    <xf numFmtId="0" fontId="0" fillId="24" applyFill="1" borderId="0" applyAlignment="1" xfId="0">
      <alignment vertical="center"/>
    </xf>
    <xf numFmtId="0" fontId="0" fillId="25" applyFill="1" borderId="0" applyAlignment="1" xfId="0">
      <alignment vertical="center"/>
    </xf>
    <xf numFmtId="0" fontId="69" applyFont="1" fillId="26" applyFill="1" borderId="0" applyAlignment="1" xfId="0">
      <alignment vertical="center"/>
    </xf>
    <xf numFmtId="0" fontId="69" applyFont="1" fillId="27" applyFill="1" borderId="0" applyAlignment="1" xfId="0">
      <alignment vertical="center"/>
    </xf>
    <xf numFmtId="0" fontId="0" fillId="28" applyFill="1" borderId="0" applyAlignment="1" xfId="0">
      <alignment vertical="center"/>
    </xf>
    <xf numFmtId="0" fontId="0" fillId="29" applyFill="1" borderId="0" applyAlignment="1" xfId="0">
      <alignment vertical="center"/>
    </xf>
    <xf numFmtId="0" fontId="69" applyFont="1" fillId="30" applyFill="1" borderId="0" applyAlignment="1" xfId="0">
      <alignment vertical="center"/>
    </xf>
    <xf numFmtId="0" fontId="69" applyFont="1" fillId="31" applyFill="1" borderId="0" applyAlignment="1" xfId="0">
      <alignment vertical="center"/>
    </xf>
    <xf numFmtId="0" fontId="0" fillId="32" applyFill="1" borderId="0" applyAlignment="1" xfId="0">
      <alignment vertical="center"/>
    </xf>
    <xf numFmtId="0" fontId="0" fillId="33" applyFill="1" borderId="0" applyAlignment="1" xfId="0">
      <alignment vertical="center"/>
    </xf>
    <xf numFmtId="0" fontId="69" applyFont="1" fillId="34" applyFill="1" borderId="0" applyAlignment="1" xfId="0">
      <alignment vertical="center"/>
    </xf>
    <xf numFmtId="0" fontId="24" applyFont="1" fillId="0" borderId="0" applyAlignment="1" xfId="0"/>
    <xf numFmtId="0" fontId="0" applyFill="1" fillId="0" borderId="324" applyBorder="1" applyAlignment="1" xfId="0">
      <alignment horizontal="left" vertical="center" wrapText="1"/>
    </xf>
    <xf numFmtId="0" fontId="69" applyFont="1" fillId="0" borderId="0" applyAlignment="1" xfId="0">
      <alignment vertical="center"/>
    </xf>
    <xf numFmtId="0" fontId="70" applyFont="1" fillId="10" applyFill="1" borderId="0" applyAlignment="1" xfId="0">
      <alignment vertical="center"/>
    </xf>
    <xf numFmtId="0" fontId="71" applyFont="1" fillId="9" applyFill="1" borderId="0" applyAlignment="1" xfId="0">
      <alignment vertical="center"/>
    </xf>
    <xf numFmtId="0" fontId="72" applyFont="1" fillId="11" applyFill="1" borderId="0" applyAlignment="1" xfId="0">
      <alignment vertical="center"/>
    </xf>
    <xf numFmtId="0" fontId="73" applyFont="1" fillId="7" applyFill="1" borderId="325" applyBorder="1" applyAlignment="1" xfId="0">
      <alignment vertical="center"/>
    </xf>
    <xf numFmtId="0" fontId="74" applyFont="1" fillId="8" applyFill="1" borderId="326" applyBorder="1" applyAlignment="1" xfId="0">
      <alignment vertical="center"/>
    </xf>
    <xf numFmtId="0" fontId="75" applyFont="1" fillId="0" borderId="0" applyAlignment="1" xfId="0">
      <alignment vertical="center"/>
    </xf>
    <xf numFmtId="0" fontId="76" applyFont="1" fillId="0" borderId="0" applyAlignment="1" xfId="0">
      <alignment vertical="center"/>
    </xf>
    <xf numFmtId="0" fontId="77" applyFont="1" fillId="0" borderId="327" applyBorder="1" applyAlignment="1" xfId="0">
      <alignment vertical="center"/>
    </xf>
    <xf numFmtId="0" fontId="78" applyFont="1" fillId="7" applyFill="1" borderId="328" applyBorder="1" applyAlignment="1" xfId="0">
      <alignment vertical="center"/>
    </xf>
    <xf numFmtId="0" fontId="79" applyFont="1" fillId="6" applyFill="1" borderId="329" applyBorder="1" applyAlignment="1" xfId="0">
      <alignment vertical="center"/>
    </xf>
    <xf numFmtId="0" fontId="80" applyFont="1" fillId="0" borderId="0" applyAlignment="1" xfId="0">
      <alignment vertical="center"/>
    </xf>
    <xf numFmtId="0" fontId="81" applyFont="1" fillId="0" borderId="330" applyBorder="1" applyAlignment="1" xfId="0">
      <alignment vertical="center"/>
    </xf>
    <xf numFmtId="0" fontId="82" applyFont="1" fillId="0" borderId="331" applyBorder="1" applyAlignment="1" xfId="0">
      <alignment vertical="center"/>
    </xf>
    <xf numFmtId="0" fontId="83" applyFont="1" fillId="0" borderId="332" applyBorder="1" applyAlignment="1" xfId="0">
      <alignment vertical="center"/>
    </xf>
    <xf numFmtId="0" fontId="83" applyFont="1" fillId="0" borderId="0" applyAlignment="1" xfId="0">
      <alignment vertical="center"/>
    </xf>
    <xf numFmtId="0" fontId="29" applyFont="1" fillId="0" borderId="333" applyBorder="1" applyAlignment="1" xfId="0">
      <alignment vertical="center"/>
    </xf>
    <xf numFmtId="0" fontId="24" applyFont="1" fillId="35" applyFill="1" borderId="0" applyAlignment="1" xfId="0">
      <alignment vertical="center"/>
    </xf>
    <xf numFmtId="0" fontId="24" applyFont="1" fillId="36" applyFill="1" borderId="0" applyAlignment="1" xfId="0">
      <alignment vertical="center"/>
    </xf>
    <xf numFmtId="0" fontId="24" applyFont="1" fillId="37" applyFill="1" borderId="0" applyAlignment="1" xfId="0">
      <alignment vertical="center"/>
    </xf>
    <xf numFmtId="0" fontId="24" applyFont="1" fillId="38" applyFill="1" borderId="0" applyAlignment="1" xfId="0">
      <alignment vertical="center"/>
    </xf>
    <xf numFmtId="0" fontId="24" applyFont="1" fillId="39" applyFill="1" borderId="0" applyAlignment="1" xfId="0">
      <alignment vertical="center"/>
    </xf>
    <xf numFmtId="0" fontId="24" applyFont="1" fillId="40" applyFill="1" borderId="0" applyAlignment="1" xfId="0">
      <alignment vertical="center"/>
    </xf>
    <xf numFmtId="0" fontId="24" applyFont="1" fillId="41" applyFill="1" borderId="0" applyAlignment="1" xfId="0">
      <alignment vertical="center"/>
    </xf>
    <xf numFmtId="0" fontId="24" applyFont="1" fillId="42" applyFill="1" borderId="0" applyAlignment="1" xfId="0">
      <alignment vertical="center"/>
    </xf>
    <xf numFmtId="0" fontId="24" applyFont="1" fillId="43" applyFill="1" borderId="0" applyAlignment="1" xfId="0">
      <alignment vertical="center"/>
    </xf>
    <xf numFmtId="0" fontId="24" applyFont="1" fillId="44" applyFill="1" borderId="0" applyAlignment="1" xfId="0">
      <alignment vertical="center"/>
    </xf>
    <xf numFmtId="0" fontId="24" applyFont="1" fillId="45" applyFill="1" borderId="0" applyAlignment="1" xfId="0">
      <alignment vertical="center"/>
    </xf>
    <xf numFmtId="0" fontId="24" applyFont="1" fillId="46" applyFill="1" borderId="0" applyAlignment="1" xfId="0">
      <alignment vertical="center"/>
    </xf>
    <xf numFmtId="0" fontId="84" applyFont="1" fillId="47" applyFill="1" borderId="0" applyAlignment="1" xfId="0">
      <alignment vertical="center"/>
    </xf>
    <xf numFmtId="0" fontId="84" applyFont="1" fillId="48" applyFill="1" borderId="0" applyAlignment="1" xfId="0">
      <alignment vertical="center"/>
    </xf>
    <xf numFmtId="0" fontId="84" applyFont="1" fillId="49" applyFill="1" borderId="0" applyAlignment="1" xfId="0">
      <alignment vertical="center"/>
    </xf>
    <xf numFmtId="0" fontId="84" applyFont="1" fillId="50" applyFill="1" borderId="0" applyAlignment="1" xfId="0">
      <alignment vertical="center"/>
    </xf>
    <xf numFmtId="0" fontId="84" applyFont="1" fillId="51" applyFill="1" borderId="0" applyAlignment="1" xfId="0">
      <alignment vertical="center"/>
    </xf>
    <xf numFmtId="0" fontId="84" applyFont="1" fillId="52" applyFill="1" borderId="0" applyAlignment="1" xfId="0">
      <alignment vertical="center"/>
    </xf>
    <xf numFmtId="0" fontId="84" applyFont="1" fillId="53" applyFill="1" borderId="0" applyAlignment="1" xfId="0">
      <alignment vertical="center"/>
    </xf>
    <xf numFmtId="0" fontId="84" applyFont="1" fillId="54" applyFill="1" borderId="0" applyAlignment="1" xfId="0">
      <alignment vertical="center"/>
    </xf>
    <xf numFmtId="0" fontId="84" applyFont="1" fillId="55" applyFill="1" borderId="0" applyAlignment="1" xfId="0">
      <alignment vertical="center"/>
    </xf>
    <xf numFmtId="0" fontId="84" applyFont="1" fillId="56" applyFill="1" borderId="0" applyAlignment="1" xfId="0">
      <alignment vertical="center"/>
    </xf>
    <xf numFmtId="0" fontId="84" applyFont="1" fillId="57" applyFill="1" borderId="0" applyAlignment="1" xfId="0">
      <alignment vertical="center"/>
    </xf>
    <xf numFmtId="0" fontId="84" applyFont="1" fillId="58" applyFill="1" borderId="0" applyAlignment="1" xfId="0">
      <alignment vertical="center"/>
    </xf>
    <xf numFmtId="0" fontId="85" applyFont="1" fillId="0" borderId="0" applyAlignment="1" xfId="0">
      <alignment vertical="center"/>
    </xf>
    <xf numFmtId="0" fontId="86" applyFont="1" applyFill="1" fillId="0" borderId="334" applyBorder="1" applyAlignment="1" xfId="0">
      <alignment horizontal="center" vertical="center" wrapText="1"/>
    </xf>
    <xf numFmtId="0" fontId="47" applyFont="1" fillId="0" borderId="0" applyAlignment="1" xfId="0">
      <alignment vertical="center"/>
    </xf>
    <xf numFmtId="0" fontId="26" applyFont="1" applyFill="1" fillId="0" borderId="335" applyBorder="1" applyAlignment="1" xfId="0">
      <alignment horizontal="center" vertical="center" wrapText="1"/>
    </xf>
    <xf numFmtId="0" fontId="47" applyFont="1" applyFill="1" fillId="0" borderId="336" applyBorder="1" applyAlignment="1" xfId="0">
      <alignment horizontal="center" vertical="center" wrapText="1"/>
    </xf>
    <xf numFmtId="181" applyNumberFormat="1" fontId="29" applyFont="1" applyFill="1" fillId="0" borderId="337" applyBorder="1" applyAlignment="1" xfId="0">
      <alignment horizontal="center" vertical="center" wrapText="1"/>
    </xf>
    <xf numFmtId="0" fontId="0" applyFill="1" fillId="0" borderId="0" applyAlignment="1" xfId="0">
      <alignment horizontal="center" vertical="center"/>
    </xf>
    <xf numFmtId="0" fontId="0" applyFill="1" fillId="0" borderId="338" applyBorder="1" applyAlignment="1" xfId="0">
      <alignment horizontal="center" vertical="center"/>
    </xf>
    <xf numFmtId="0" fontId="0" applyFill="1" fillId="0" borderId="339" applyBorder="1" applyAlignment="1" xfId="0">
      <alignment horizontal="center" vertical="center"/>
    </xf>
    <xf numFmtId="0" fontId="0" applyFill="1" fillId="0" borderId="340" applyBorder="1" applyAlignment="1" xfId="0">
      <alignment horizontal="center" vertical="center"/>
    </xf>
    <xf numFmtId="0" fontId="0" applyFill="1" fillId="0" borderId="341" applyBorder="1" applyAlignment="1" xfId="0">
      <alignment horizontal="center" vertical="center"/>
    </xf>
    <xf numFmtId="0" fontId="0" applyFill="1" fillId="0" borderId="342" applyBorder="1" applyAlignment="1" xfId="0">
      <alignment horizontal="center" vertical="center"/>
    </xf>
    <xf numFmtId="0" fontId="0" applyFill="1" fillId="0" borderId="343" applyBorder="1" applyAlignment="1" xfId="0">
      <alignment horizontal="center" vertical="center"/>
    </xf>
    <xf numFmtId="0" fontId="0" applyFill="1" fillId="0" borderId="344" applyBorder="1" applyAlignment="1" xfId="0">
      <alignment horizontal="center" vertical="center"/>
    </xf>
    <xf numFmtId="0" fontId="0" applyFill="1" fillId="0" borderId="345" applyBorder="1" applyAlignment="1" xfId="0">
      <alignment horizontal="center" vertical="center"/>
    </xf>
    <xf numFmtId="0" fontId="0" applyFill="1" fillId="0" borderId="346" applyBorder="1" applyAlignment="1" xfId="0">
      <alignment horizontal="center" vertical="center"/>
    </xf>
    <xf numFmtId="0" fontId="0" applyFill="1" fillId="0" borderId="0" applyAlignment="1" xfId="0">
      <alignment vertical="center" wrapText="1"/>
    </xf>
    <xf numFmtId="0" fontId="0" applyFill="1" fillId="0" borderId="0" applyAlignment="1" xfId="0">
      <alignment horizontal="left" vertical="center" wrapText="1"/>
    </xf>
    <xf numFmtId="0" fontId="0" applyFill="1" fillId="0" borderId="347" applyBorder="1" applyAlignment="1" xfId="0">
      <alignment horizontal="center" vertical="center" wrapText="1"/>
    </xf>
    <xf numFmtId="0" fontId="0" applyFill="1" fillId="0" borderId="348" applyBorder="1" applyAlignment="1" xfId="0">
      <alignment horizontal="center" vertical="center" wrapText="1"/>
    </xf>
    <xf numFmtId="0" fontId="0" applyFill="1" fillId="0" borderId="349" applyBorder="1" applyAlignment="1" xfId="0">
      <alignment horizontal="center" vertical="center" wrapText="1"/>
    </xf>
    <xf numFmtId="181" applyNumberFormat="1" fontId="32" applyFont="1" applyFill="1" fillId="0" borderId="350" applyBorder="1" applyAlignment="1" xfId="0">
      <alignment horizontal="center" vertical="center" wrapText="1"/>
    </xf>
    <xf numFmtId="181" applyNumberFormat="1" fontId="34" applyFont="1" applyFill="1" fillId="0" borderId="351" applyBorder="1" applyAlignment="1" xfId="0">
      <alignment horizontal="center" vertical="center" wrapText="1"/>
    </xf>
    <xf numFmtId="0" fontId="19" applyFont="1" applyFill="1" fillId="0" borderId="352" applyBorder="1" applyAlignment="1" xfId="0">
      <alignment horizontal="center" vertical="center" wrapText="1"/>
    </xf>
    <xf numFmtId="0" fontId="24" applyFont="1" applyFill="1" fillId="0" borderId="0" applyAlignment="1" xfId="0">
      <alignment vertical="center" wrapText="1"/>
    </xf>
    <xf numFmtId="0" fontId="29" applyFont="1" fillId="0" borderId="353" applyBorder="1" applyAlignment="1" xfId="0">
      <alignment horizontal="center" vertical="center" wrapText="1"/>
    </xf>
    <xf numFmtId="0" fontId="35" applyFont="1" applyFill="1" fillId="0" applyBorder="1" borderId="0" applyAlignment="1" xfId="0">
      <alignment horizontal="center" vertical="center" wrapText="1"/>
    </xf>
    <xf numFmtId="0" fontId="27" applyFont="1" applyFill="1" fillId="0" borderId="0" applyAlignment="1" xfId="0">
      <alignment horizontal="center" vertical="center" wrapText="1"/>
    </xf>
    <xf numFmtId="0" fontId="27" applyFont="1" applyFill="1" fillId="0" applyBorder="1" borderId="0" applyAlignment="1" xfId="0">
      <alignment horizontal="center" vertical="center" wrapText="1"/>
    </xf>
    <xf numFmtId="0" fontId="28" applyFont="1" applyFill="1" fillId="0" applyBorder="1" borderId="0" applyAlignment="1" xfId="0">
      <alignment horizontal="center" vertical="center" wrapText="1"/>
    </xf>
    <xf numFmtId="0" fontId="28" applyFont="1" applyFill="1" fillId="0" applyBorder="1" borderId="0" applyAlignment="1" xfId="0">
      <alignment horizontal="left" vertical="center" wrapText="1"/>
    </xf>
    <xf numFmtId="0" fontId="23" applyFont="1" applyFill="1" fillId="0" applyBorder="1" borderId="0" applyAlignment="1" xfId="0">
      <alignment vertical="center" wrapText="1"/>
    </xf>
    <xf numFmtId="0" fontId="23" applyFont="1" applyFill="1" fillId="0" applyBorder="1" borderId="0" applyAlignment="1" xfId="0">
      <alignment horizontal="left" vertical="center" wrapText="1"/>
    </xf>
    <xf numFmtId="0" fontId="23" applyFont="1" applyFill="1" fillId="0" borderId="0" applyAlignment="1" xfId="0">
      <alignment vertical="center" wrapText="1"/>
    </xf>
    <xf numFmtId="0" fontId="21" applyFont="1" applyFill="1" fillId="0" borderId="354" applyBorder="1" applyAlignment="1" xfId="0">
      <alignment horizontal="center" vertical="center" wrapText="1"/>
    </xf>
    <xf numFmtId="0" fontId="20" applyFont="1" applyFill="1" fillId="0" borderId="355" applyBorder="1" applyAlignment="1" xfId="0">
      <alignment horizontal="left" vertical="center" wrapText="1"/>
    </xf>
    <xf numFmtId="182" applyNumberFormat="1" fontId="33" applyFont="1" applyFill="1" fillId="0" borderId="356" applyBorder="1" applyAlignment="1" xfId="0">
      <alignment horizontal="center" vertical="center" wrapText="1"/>
    </xf>
    <xf numFmtId="0" fontId="20" applyFont="1" applyFill="1" fillId="0" borderId="357" applyBorder="1" applyAlignment="1" xfId="0">
      <alignment horizontal="center" vertical="center" wrapText="1"/>
    </xf>
    <xf numFmtId="182" applyNumberFormat="1" fontId="34" applyFont="1" applyFill="1" fillId="0" borderId="358" applyBorder="1" applyAlignment="1" xfId="0">
      <alignment horizontal="center" vertical="center" wrapText="1"/>
    </xf>
    <xf numFmtId="181" applyNumberFormat="1" fontId="24" applyFont="1" applyFill="1" fillId="0" borderId="359" applyBorder="1" applyAlignment="1" xfId="0">
      <alignment horizontal="center" vertical="center" wrapText="1"/>
    </xf>
    <xf numFmtId="0" fontId="24" applyFont="1" applyFill="1" fillId="0" borderId="360" applyBorder="1" applyAlignment="1" xfId="0">
      <alignment horizontal="center" vertical="center" wrapText="1"/>
    </xf>
    <xf numFmtId="0" fontId="86" applyFont="1" applyFill="1" fillId="0" borderId="0" applyAlignment="1" xfId="0">
      <alignment horizontal="center" vertical="center" wrapText="1"/>
    </xf>
    <xf numFmtId="0" fontId="29" applyFont="1" applyFill="1" fillId="0" borderId="0" applyAlignment="1" xfId="0">
      <alignment vertical="center" wrapText="1"/>
    </xf>
    <xf numFmtId="0" fontId="35" applyFont="1" fillId="0" borderId="0" applyAlignment="1" xfId="0">
      <alignment vertical="center"/>
    </xf>
    <xf numFmtId="0" fontId="35" applyFont="1" applyFill="1" fillId="0" borderId="361" applyBorder="1" applyAlignment="1" xfId="0">
      <alignment horizontal="left" vertical="center" wrapText="1"/>
    </xf>
    <xf numFmtId="181" applyNumberFormat="1" fontId="35" applyFont="1" applyFill="1" fillId="0" borderId="362" applyBorder="1" applyAlignment="1" xfId="0">
      <alignment horizontal="center" vertical="center" wrapText="1"/>
    </xf>
    <xf numFmtId="181" applyNumberFormat="1" fontId="87" applyFont="1" applyFill="1" fillId="0" borderId="363" applyBorder="1" applyAlignment="1" xfId="0">
      <alignment horizontal="center" vertical="center" wrapText="1"/>
    </xf>
    <xf numFmtId="0" fontId="88" applyFont="1" applyFill="1" fillId="0" borderId="364" applyBorder="1" applyAlignment="1" xfId="0">
      <alignment horizontal="center" vertical="center" wrapText="1"/>
    </xf>
    <xf numFmtId="0" fontId="89" applyFont="1" applyFill="1" fillId="0" borderId="365" applyBorder="1" applyAlignment="1" xfId="0">
      <alignment horizontal="center" vertical="center" wrapText="1"/>
    </xf>
    <xf numFmtId="182" applyNumberFormat="1" fontId="89" applyFont="1" applyFill="1" fillId="0" borderId="366" applyBorder="1" applyAlignment="1" xfId="0">
      <alignment horizontal="center" vertical="center" wrapText="1"/>
    </xf>
    <xf numFmtId="0" fontId="90" applyFont="1" applyFill="1" fillId="0" borderId="367" applyBorder="1" applyAlignment="1" xfId="0">
      <alignment horizontal="center" vertical="center" wrapText="1"/>
    </xf>
    <xf numFmtId="0" fontId="35" applyFont="1" applyFill="1" fillId="0" borderId="368" applyBorder="1" applyAlignment="1" xfId="0">
      <alignment horizontal="center" vertical="center" wrapText="1"/>
    </xf>
    <xf numFmtId="182" applyNumberFormat="1" fontId="35" applyFont="1" applyFill="1" fillId="0" borderId="369" applyBorder="1" applyAlignment="1" xfId="0">
      <alignment horizontal="center" vertical="center" wrapText="1"/>
    </xf>
    <xf numFmtId="0" fontId="89" applyFont="1" applyFill="1" fillId="0" borderId="370" applyBorder="1" applyAlignment="1" xfId="0">
      <alignment horizontal="left" vertical="center" wrapText="1"/>
    </xf>
    <xf numFmtId="0" fontId="91" applyFont="1" fillId="0" borderId="0" applyAlignment="1" xfId="0">
      <alignment vertical="center"/>
    </xf>
    <xf numFmtId="0" fontId="91" applyFont="1" applyFill="1" fillId="0" borderId="371" applyBorder="1" applyAlignment="1" xfId="0">
      <alignment horizontal="left" vertical="center" wrapText="1"/>
    </xf>
    <xf numFmtId="181" applyNumberFormat="1" fontId="91" applyFont="1" applyFill="1" fillId="0" borderId="372" applyBorder="1" applyAlignment="1" xfId="0">
      <alignment horizontal="center" vertical="center" wrapText="1"/>
    </xf>
    <xf numFmtId="181" applyNumberFormat="1" fontId="92" applyFont="1" applyFill="1" fillId="0" borderId="373" applyBorder="1" applyAlignment="1" xfId="0">
      <alignment horizontal="center" vertical="center" wrapText="1"/>
    </xf>
    <xf numFmtId="0" fontId="93" applyFont="1" applyFill="1" fillId="0" borderId="374" applyBorder="1" applyAlignment="1" xfId="0">
      <alignment horizontal="center" vertical="center" wrapText="1"/>
    </xf>
    <xf numFmtId="0" fontId="94" applyFont="1" applyFill="1" fillId="0" borderId="375" applyBorder="1" applyAlignment="1" xfId="0">
      <alignment horizontal="center" vertical="center" wrapText="1"/>
    </xf>
    <xf numFmtId="182" applyNumberFormat="1" fontId="94" applyFont="1" applyFill="1" fillId="0" borderId="376" applyBorder="1" applyAlignment="1" xfId="0">
      <alignment horizontal="center" vertical="center" wrapText="1"/>
    </xf>
    <xf numFmtId="0" fontId="95" applyFont="1" applyFill="1" fillId="0" borderId="377" applyBorder="1" applyAlignment="1" xfId="0">
      <alignment horizontal="center" vertical="center" wrapText="1"/>
    </xf>
    <xf numFmtId="0" fontId="91" applyFont="1" applyFill="1" fillId="0" borderId="378" applyBorder="1" applyAlignment="1" xfId="0">
      <alignment horizontal="center" vertical="center" wrapText="1"/>
    </xf>
    <xf numFmtId="182" applyNumberFormat="1" fontId="91" applyFont="1" applyFill="1" fillId="0" borderId="379" applyBorder="1" applyAlignment="1" xfId="0">
      <alignment horizontal="center" vertical="center" wrapText="1"/>
    </xf>
    <xf numFmtId="0" fontId="94" applyFont="1" applyFill="1" fillId="0" borderId="380" applyBorder="1" applyAlignment="1" xfId="0">
      <alignment horizontal="left" vertical="center" wrapText="1"/>
    </xf>
    <xf numFmtId="0" fontId="47" applyFont="1" applyFill="1" fillId="0" borderId="381" applyBorder="1" applyAlignment="1" xfId="0">
      <alignment horizontal="left" vertical="center" wrapText="1"/>
    </xf>
    <xf numFmtId="181" applyNumberFormat="1" fontId="47" applyFont="1" applyFill="1" fillId="0" borderId="382" applyBorder="1" applyAlignment="1" xfId="0">
      <alignment horizontal="center" vertical="center" wrapText="1"/>
    </xf>
    <xf numFmtId="181" applyNumberFormat="1" fontId="85" applyFont="1" applyFill="1" fillId="0" borderId="383" applyBorder="1" applyAlignment="1" xfId="0">
      <alignment horizontal="center" vertical="center" wrapText="1"/>
    </xf>
    <xf numFmtId="182" applyNumberFormat="1" fontId="26" applyFont="1" applyFill="1" fillId="0" borderId="384" applyBorder="1" applyAlignment="1" xfId="0">
      <alignment horizontal="center" vertical="center" wrapText="1"/>
    </xf>
    <xf numFmtId="0" fontId="96" applyFont="1" applyFill="1" fillId="0" borderId="385" applyBorder="1" applyAlignment="1" xfId="0">
      <alignment horizontal="center" vertical="center" wrapText="1"/>
    </xf>
    <xf numFmtId="182" applyNumberFormat="1" fontId="47" applyFont="1" applyFill="1" fillId="0" borderId="386" applyBorder="1" applyAlignment="1" xfId="0">
      <alignment horizontal="center" vertical="center" wrapText="1"/>
    </xf>
    <xf numFmtId="0" fontId="26" applyFont="1" applyFill="1" fillId="0" borderId="387" applyBorder="1" applyAlignment="1" xfId="0">
      <alignment horizontal="left" vertical="center" wrapText="1"/>
    </xf>
    <xf numFmtId="0" fontId="49" applyFont="1" fillId="0" borderId="0" applyAlignment="1" xfId="0">
      <alignment vertical="center"/>
    </xf>
    <xf numFmtId="0" fontId="46" applyFont="1" applyFill="1" fillId="0" borderId="388" applyBorder="1" applyAlignment="1" xfId="0">
      <alignment horizontal="left" vertical="center" wrapText="1"/>
    </xf>
    <xf numFmtId="181" applyNumberFormat="1" fontId="46" applyFont="1" applyFill="1" fillId="0" borderId="389" applyBorder="1" applyAlignment="1" xfId="0">
      <alignment horizontal="center" vertical="center" wrapText="1"/>
    </xf>
    <xf numFmtId="181" applyNumberFormat="1" fontId="97" applyFont="1" applyFill="1" fillId="0" borderId="390" applyBorder="1" applyAlignment="1" xfId="0">
      <alignment horizontal="center" vertical="center" wrapText="1"/>
    </xf>
    <xf numFmtId="0" fontId="98" applyFont="1" applyFill="1" fillId="0" borderId="391" applyBorder="1" applyAlignment="1" xfId="0">
      <alignment horizontal="center" vertical="center" wrapText="1"/>
    </xf>
    <xf numFmtId="0" fontId="99" applyFont="1" applyFill="1" fillId="0" borderId="392" applyBorder="1" applyAlignment="1" xfId="0">
      <alignment horizontal="center" vertical="center" wrapText="1"/>
    </xf>
    <xf numFmtId="182" applyNumberFormat="1" fontId="99" applyFont="1" applyFill="1" fillId="0" borderId="393" applyBorder="1" applyAlignment="1" xfId="0">
      <alignment horizontal="center" vertical="center" wrapText="1"/>
    </xf>
    <xf numFmtId="0" fontId="46" applyFont="1" applyFill="1" fillId="0" borderId="394" applyBorder="1" applyAlignment="1" xfId="0">
      <alignment horizontal="center" vertical="center" wrapText="1"/>
    </xf>
    <xf numFmtId="182" applyNumberFormat="1" fontId="46" applyFont="1" applyFill="1" fillId="0" borderId="395" applyBorder="1" applyAlignment="1" xfId="0">
      <alignment horizontal="center" vertical="center" wrapText="1"/>
    </xf>
    <xf numFmtId="0" fontId="99" applyFont="1" applyFill="1" fillId="0" borderId="396" applyBorder="1" applyAlignment="1" xfId="0">
      <alignment horizontal="left" vertical="center" wrapText="1"/>
    </xf>
    <xf numFmtId="0" fontId="24" applyFont="1" fillId="0" borderId="0" applyAlignment="1" xfId="0">
      <alignment vertical="center"/>
    </xf>
    <xf numFmtId="0" fontId="12" applyFont="1" applyFill="1" fillId="0" borderId="397" applyBorder="1" applyAlignment="1" xfId="0">
      <alignment horizontal="left" vertical="center" wrapText="1"/>
    </xf>
    <xf numFmtId="181" applyNumberFormat="1" fontId="12" applyFont="1" applyFill="1" fillId="0" borderId="398" applyBorder="1" applyAlignment="1" xfId="0">
      <alignment horizontal="center" vertical="center" wrapText="1"/>
    </xf>
    <xf numFmtId="181" applyNumberFormat="1" fontId="10" applyFont="1" applyFill="1" fillId="0" borderId="399" applyBorder="1" applyAlignment="1" xfId="0">
      <alignment horizontal="center" vertical="center" wrapText="1"/>
    </xf>
    <xf numFmtId="0" fontId="36" applyFont="1" applyFill="1" fillId="0" borderId="400" applyBorder="1" applyAlignment="1" xfId="0">
      <alignment horizontal="center" vertical="center" wrapText="1"/>
    </xf>
    <xf numFmtId="182" applyNumberFormat="1" fontId="96" applyFont="1" applyFill="1" fillId="0" borderId="401" applyBorder="1" applyAlignment="1" xfId="0">
      <alignment horizontal="center" vertical="center" wrapText="1"/>
    </xf>
    <xf numFmtId="0" fontId="12" applyFont="1" applyFill="1" fillId="0" borderId="402" applyBorder="1" applyAlignment="1" xfId="0">
      <alignment horizontal="center" vertical="center" wrapText="1"/>
    </xf>
    <xf numFmtId="182" applyNumberFormat="1" fontId="12" applyFont="1" applyFill="1" fillId="0" borderId="403" applyBorder="1" applyAlignment="1" xfId="0">
      <alignment horizontal="center" vertical="center" wrapText="1"/>
    </xf>
    <xf numFmtId="0" fontId="96" applyFont="1" applyFill="1" fillId="0" borderId="404" applyBorder="1" applyAlignment="1" xfId="0">
      <alignment horizontal="left" vertical="center" wrapText="1"/>
    </xf>
    <xf numFmtId="0" fontId="100" applyFont="1" fillId="0" borderId="0" applyAlignment="1" xfId="0">
      <alignment vertical="center"/>
    </xf>
    <xf numFmtId="0" fontId="101" applyFont="1" applyFill="1" fillId="0" borderId="405" applyBorder="1" applyAlignment="1" xfId="0">
      <alignment horizontal="left" vertical="center" wrapText="1"/>
    </xf>
    <xf numFmtId="181" applyNumberFormat="1" fontId="101" applyFont="1" applyFill="1" fillId="0" borderId="406" applyBorder="1" applyAlignment="1" xfId="0">
      <alignment horizontal="center" vertical="center" wrapText="1"/>
    </xf>
    <xf numFmtId="181" applyNumberFormat="1" fontId="102" applyFont="1" applyFill="1" fillId="0" borderId="407" applyBorder="1" applyAlignment="1" xfId="0">
      <alignment horizontal="center" vertical="center" wrapText="1"/>
    </xf>
    <xf numFmtId="0" fontId="103" applyFont="1" applyFill="1" fillId="0" borderId="408" applyBorder="1" applyAlignment="1" xfId="0">
      <alignment horizontal="center" vertical="center" wrapText="1"/>
    </xf>
    <xf numFmtId="0" fontId="104" applyFont="1" applyFill="1" fillId="0" borderId="409" applyBorder="1" applyAlignment="1" xfId="0">
      <alignment horizontal="center" vertical="center" wrapText="1"/>
    </xf>
    <xf numFmtId="182" applyNumberFormat="1" fontId="104" applyFont="1" applyFill="1" fillId="0" borderId="410" applyBorder="1" applyAlignment="1" xfId="0">
      <alignment horizontal="center" vertical="center" wrapText="1"/>
    </xf>
    <xf numFmtId="0" fontId="101" applyFont="1" applyFill="1" fillId="0" borderId="411" applyBorder="1" applyAlignment="1" xfId="0">
      <alignment horizontal="center" vertical="center" wrapText="1"/>
    </xf>
    <xf numFmtId="182" applyNumberFormat="1" fontId="101" applyFont="1" applyFill="1" fillId="0" borderId="412" applyBorder="1" applyAlignment="1" xfId="0">
      <alignment horizontal="center" vertical="center" wrapText="1"/>
    </xf>
    <xf numFmtId="0" fontId="104" applyFont="1" applyFill="1" fillId="0" borderId="413" applyBorder="1" applyAlignment="1" xfId="0">
      <alignment horizontal="left" vertical="center" wrapText="1"/>
    </xf>
    <xf numFmtId="0" fontId="10" applyFont="1" applyFill="1" fillId="0" borderId="414" applyBorder="1" applyAlignment="1" xfId="0">
      <alignment horizontal="center" vertical="center" wrapText="1"/>
    </xf>
    <xf numFmtId="0" fontId="0" fillId="0" borderId="415" applyBorder="1" applyAlignment="1" xfId="0">
      <alignment vertical="center"/>
    </xf>
    <xf numFmtId="0" fontId="30" applyFont="1" applyFill="1" fillId="0" borderId="416" applyBorder="1" applyAlignment="1" xfId="0">
      <alignment horizontal="center" vertical="center" wrapText="1"/>
    </xf>
    <xf numFmtId="181" applyNumberFormat="1" fontId="29" applyFont="1" applyFill="1" fillId="0" borderId="417" applyBorder="1" applyAlignment="1" xfId="0">
      <alignment horizontal="center" vertical="center" wrapText="1"/>
    </xf>
    <xf numFmtId="0" fontId="29" applyFont="1" applyFill="1" fillId="0" borderId="418" applyBorder="1" applyAlignment="1" xfId="0">
      <alignment horizontal="center" vertical="center" wrapText="1"/>
    </xf>
    <xf numFmtId="0" fontId="0" fillId="0" borderId="419" applyBorder="1" applyAlignment="1" xfId="0">
      <alignment vertical="center"/>
    </xf>
    <xf numFmtId="0" fontId="12" applyFont="1" applyFill="1" fillId="0" borderId="420" applyBorder="1" applyAlignment="1" xfId="0">
      <alignment horizontal="left" vertical="center" wrapText="1"/>
    </xf>
    <xf numFmtId="181" applyNumberFormat="1" fontId="12" applyFont="1" applyFill="1" fillId="0" borderId="421" applyBorder="1" applyAlignment="1" xfId="0">
      <alignment horizontal="center" vertical="center" wrapText="1"/>
    </xf>
    <xf numFmtId="181" applyNumberFormat="1" fontId="10" applyFont="1" applyFill="1" fillId="0" borderId="422" applyBorder="1" applyAlignment="1" xfId="0">
      <alignment horizontal="center" vertical="center" wrapText="1"/>
    </xf>
    <xf numFmtId="0" fontId="36" applyFont="1" applyFill="1" fillId="0" borderId="423" applyBorder="1" applyAlignment="1" xfId="0">
      <alignment horizontal="center" vertical="center" wrapText="1"/>
    </xf>
    <xf numFmtId="0" fontId="0" fillId="0" borderId="424" applyBorder="1" applyAlignment="1" xfId="0">
      <alignment vertical="center"/>
    </xf>
    <xf numFmtId="0" fontId="12" applyFont="1" applyFill="1" fillId="0" borderId="425" applyBorder="1" applyAlignment="1" xfId="0">
      <alignment horizontal="left" vertical="center" wrapText="1"/>
    </xf>
    <xf numFmtId="0" fontId="96" applyFont="1" applyFill="1" fillId="0" borderId="426" applyBorder="1" applyAlignment="1" xfId="0">
      <alignment horizontal="center" vertical="center" wrapText="1"/>
    </xf>
    <xf numFmtId="0" fontId="12" applyFont="1" applyFill="1" fillId="0" borderId="427" applyBorder="1" applyAlignment="1" xfId="0">
      <alignment horizontal="center" vertical="center" wrapText="1"/>
    </xf>
    <xf numFmtId="0" fontId="30" applyFont="1" applyFill="1" fillId="0" borderId="428" applyBorder="1" applyAlignment="1" xfId="0">
      <alignment horizontal="center" vertical="center" wrapText="1"/>
    </xf>
    <xf numFmtId="0" fontId="29" applyFont="1" applyFill="1" fillId="0" applyBorder="1" borderId="0" applyAlignment="1" xfId="0">
      <alignment horizontal="center" vertical="center" wrapText="1"/>
    </xf>
    <xf numFmtId="0" fontId="0" fillId="0" borderId="429" applyBorder="1" applyAlignment="1" xfId="0">
      <alignment vertical="center"/>
    </xf>
    <xf numFmtId="0" fontId="36" applyFont="1" applyFill="1" fillId="0" borderId="430" applyBorder="1" applyAlignment="1" xfId="0">
      <alignment horizontal="center" vertical="center" wrapText="1"/>
    </xf>
    <xf numFmtId="0" fontId="96" applyFont="1" applyFill="1" fillId="0" borderId="431" applyBorder="1" applyAlignment="1" xfId="0">
      <alignment horizontal="center" vertical="center" wrapText="1"/>
    </xf>
    <xf numFmtId="0" fontId="29" applyFont="1" applyFill="1" fillId="0" borderId="432" applyBorder="1" applyAlignment="1" xfId="0">
      <alignment horizontal="center" vertical="center" wrapText="1"/>
    </xf>
    <xf numFmtId="0" fontId="36" applyFont="1" applyFill="1" fillId="0" borderId="0" applyAlignment="1" xfId="0">
      <alignment horizontal="center" vertical="center" wrapText="1"/>
    </xf>
    <xf numFmtId="0" fontId="29" applyFont="1" fillId="59" applyFill="1" borderId="433" applyBorder="1" applyAlignment="1" xfId="0">
      <alignment horizontal="center" vertical="center" wrapText="1"/>
    </xf>
    <xf numFmtId="181" applyNumberFormat="1" fontId="29" applyFont="1" fillId="59" applyFill="1" borderId="434" applyBorder="1" applyAlignment="1" xfId="0">
      <alignment horizontal="center" vertical="center" wrapText="1"/>
    </xf>
    <xf numFmtId="0" fontId="12" applyFont="1" fillId="59" applyFill="1" borderId="435" applyBorder="1" applyAlignment="1" xfId="0">
      <alignment horizontal="center" vertical="center" wrapText="1"/>
    </xf>
    <xf numFmtId="181" applyNumberFormat="1" fontId="12" applyFont="1" fillId="59" applyFill="1" borderId="436" applyBorder="1" applyAlignment="1" xfId="0">
      <alignment horizontal="center" vertical="center" wrapText="1"/>
    </xf>
    <xf numFmtId="182" applyNumberFormat="1" fontId="12" applyFont="1" fillId="59" applyFill="1" borderId="437" applyBorder="1" applyAlignment="1" xfId="0">
      <alignment horizontal="center" vertical="center" wrapText="1"/>
    </xf>
    <xf numFmtId="0" fontId="12" applyFont="1" fillId="59" applyFill="1" borderId="438" applyBorder="1" applyAlignment="1" xfId="0">
      <alignment horizontal="left" vertical="center" wrapText="1"/>
    </xf>
    <xf numFmtId="0" fontId="29" applyFont="1" applyFill="1" fillId="0" borderId="439" applyBorder="1" applyAlignment="1" xfId="0">
      <alignment horizontal="center" vertical="center" wrapText="1"/>
    </xf>
    <xf numFmtId="181" applyNumberFormat="1" fontId="29" applyFont="1" applyFill="1" fillId="0" borderId="440" applyBorder="1" applyAlignment="1" xfId="0">
      <alignment horizontal="center" vertical="center" wrapText="1"/>
    </xf>
    <xf numFmtId="0" fontId="24" applyFont="1" applyFill="1" fillId="0" borderId="441" applyBorder="1" applyAlignment="1" xfId="0">
      <alignment horizontal="left" vertical="center" wrapText="1"/>
    </xf>
    <xf numFmtId="0" fontId="24" applyFont="1" applyFill="1" fillId="0" borderId="442" applyBorder="1" applyAlignment="1" xfId="0">
      <alignment horizontal="left" vertical="center" wrapText="1"/>
    </xf>
    <xf numFmtId="181" applyNumberFormat="1" fontId="24" applyFont="1" applyFill="1" fillId="0" borderId="443" applyBorder="1" applyAlignment="1" xfId="0">
      <alignment horizontal="center" vertical="center" wrapText="1"/>
    </xf>
    <xf numFmtId="181" applyNumberFormat="1" fontId="29" applyFont="1" applyFill="1" fillId="0" borderId="444" applyBorder="1" applyAlignment="1" xfId="0">
      <alignment horizontal="center" vertical="center" wrapText="1"/>
    </xf>
    <xf numFmtId="0" fontId="30" applyFont="1" applyFill="1" fillId="0" borderId="445" applyBorder="1" applyAlignment="1" xfId="0">
      <alignment horizontal="center" vertical="center" wrapText="1"/>
    </xf>
    <xf numFmtId="0" fontId="30" applyFont="1" applyFill="1" fillId="0" borderId="446" applyBorder="1" applyAlignment="1" xfId="0">
      <alignment horizontal="center" vertical="center" wrapText="1"/>
    </xf>
    <xf numFmtId="0" fontId="19" applyFont="1" applyFill="1" fillId="0" borderId="447" applyBorder="1" applyAlignment="1" xfId="0">
      <alignment horizontal="center" vertical="center" wrapText="1"/>
    </xf>
    <xf numFmtId="0" fontId="24" applyFont="1" applyFill="1" fillId="0" borderId="448" applyBorder="1" applyAlignment="1" xfId="0">
      <alignment horizontal="left" vertical="center" wrapText="1"/>
    </xf>
    <xf numFmtId="182" applyNumberFormat="1" fontId="19" applyFont="1" applyFill="1" fillId="0" borderId="449" applyBorder="1" applyAlignment="1" xfId="0">
      <alignment horizontal="center" vertical="center" wrapText="1"/>
    </xf>
    <xf numFmtId="0" fontId="19" applyFont="1" applyFill="1" fillId="0" borderId="450" applyBorder="1" applyAlignment="1" xfId="0">
      <alignment horizontal="center" vertical="center" wrapText="1"/>
    </xf>
    <xf numFmtId="0" fontId="24" applyFont="1" applyFill="1" fillId="0" borderId="451" applyBorder="1" applyAlignment="1" xfId="0">
      <alignment horizontal="center" vertical="center" wrapText="1"/>
    </xf>
    <xf numFmtId="182" applyNumberFormat="1" fontId="24" applyFont="1" applyFill="1" fillId="0" borderId="452" applyBorder="1" applyAlignment="1" xfId="0">
      <alignment horizontal="center" vertical="center" wrapText="1"/>
    </xf>
    <xf numFmtId="0" fontId="19" applyFont="1" applyFill="1" fillId="0" borderId="453" applyBorder="1" applyAlignment="1" xfId="0">
      <alignment horizontal="left" vertical="center" wrapText="1"/>
    </xf>
    <xf numFmtId="0" fontId="29" applyFont="1" fillId="59" applyFill="1" borderId="454" applyBorder="1" applyAlignment="1" xfId="0">
      <alignment horizontal="center" vertical="center" wrapText="1"/>
    </xf>
    <xf numFmtId="0" fontId="29" applyFont="1" fillId="59" applyFill="1" borderId="455" applyBorder="1" applyAlignment="1" xfId="0">
      <alignment horizontal="center" vertical="center" wrapText="1"/>
    </xf>
    <xf numFmtId="181" applyNumberFormat="1" fontId="29" applyFont="1" fillId="59" applyFill="1" borderId="456" applyBorder="1" applyAlignment="1" xfId="0">
      <alignment horizontal="center" vertical="center" wrapText="1"/>
    </xf>
    <xf numFmtId="0" fontId="29" applyFont="1" fillId="59" applyFill="1" borderId="457" applyBorder="1" applyAlignment="1" xfId="0">
      <alignment horizontal="center" vertical="center" wrapText="1"/>
    </xf>
    <xf numFmtId="0" fontId="24" applyFont="1" applyFill="1" fillId="0" borderId="458" applyBorder="1" applyAlignment="1" xfId="0">
      <alignment horizontal="center" vertical="center" wrapText="1"/>
    </xf>
    <xf numFmtId="0" fontId="24" applyFont="1" fillId="59" applyFill="1" borderId="459" applyBorder="1" applyAlignment="1" xfId="0">
      <alignment horizontal="center" vertical="center" wrapText="1"/>
    </xf>
    <xf numFmtId="0" fontId="24" applyFont="1" fillId="59" applyFill="1" borderId="460" applyBorder="1" applyAlignment="1" xfId="0">
      <alignment horizontal="center" vertical="center" wrapText="1"/>
    </xf>
    <xf numFmtId="181" applyNumberFormat="1" fontId="24" applyFont="1" fillId="59" applyFill="1" borderId="461" applyBorder="1" applyAlignment="1" xfId="0">
      <alignment horizontal="center" vertical="center" wrapText="1"/>
    </xf>
    <xf numFmtId="182" applyNumberFormat="1" fontId="24" applyFont="1" fillId="59" applyFill="1" borderId="462" applyBorder="1" applyAlignment="1" xfId="0">
      <alignment horizontal="center" vertical="center" wrapText="1"/>
    </xf>
    <xf numFmtId="0" fontId="24" applyFont="1" fillId="59" applyFill="1" borderId="463" applyBorder="1" applyAlignment="1" xfId="0">
      <alignment horizontal="left" vertical="center" wrapText="1"/>
    </xf>
    <xf numFmtId="0" fontId="24" applyFont="1" fillId="59" applyFill="1" borderId="464" applyBorder="1" applyAlignment="1" xfId="0">
      <alignment horizontal="center" vertical="center" wrapText="1"/>
    </xf>
    <xf numFmtId="0" fontId="29" applyFont="1" applyFill="1" fillId="0" borderId="465" applyBorder="1" applyAlignment="1" xfId="0">
      <alignment horizontal="center" vertical="center" wrapText="1"/>
    </xf>
    <xf numFmtId="0" fontId="29" applyFont="1" applyFill="1" fillId="0" borderId="466" applyBorder="1" applyAlignment="1" xfId="0">
      <alignment horizontal="center" vertical="center" wrapText="1"/>
    </xf>
    <xf numFmtId="0" fontId="0" fillId="0" borderId="467" applyBorder="1" applyAlignment="1" xfId="0">
      <alignment vertical="center"/>
    </xf>
    <xf numFmtId="0" fontId="0" fillId="59" applyFill="1" borderId="0" applyAlignment="1" xfId="0">
      <alignment vertical="center"/>
    </xf>
    <xf numFmtId="0" fontId="0" applyFill="1" fillId="0" borderId="468" applyBorder="1" applyAlignment="1" xfId="0">
      <alignment horizontal="left" vertical="center" wrapText="1"/>
    </xf>
    <xf numFmtId="0" fontId="0" applyFill="1" fillId="0" borderId="469" applyBorder="1" applyAlignment="1" xfId="0">
      <alignment horizontal="left" vertical="center" wrapText="1"/>
    </xf>
    <xf numFmtId="181" applyNumberFormat="1" fontId="0" applyFill="1" fillId="0" borderId="470" applyBorder="1" applyAlignment="1" xfId="0">
      <alignment horizontal="center" vertical="center" wrapText="1"/>
    </xf>
    <xf numFmtId="181" applyNumberFormat="1" fontId="20" applyFont="1" applyFill="1" fillId="0" borderId="471" applyBorder="1" applyAlignment="1" xfId="0">
      <alignment horizontal="center" vertical="center" wrapText="1"/>
    </xf>
    <xf numFmtId="0" fontId="20" applyFont="1" applyFill="1" fillId="0" borderId="472" applyBorder="1" applyAlignment="1" xfId="0">
      <alignment horizontal="center" vertical="center" wrapText="1"/>
    </xf>
    <xf numFmtId="0" fontId="20" applyFont="1" applyFill="1" fillId="0" borderId="473" applyBorder="1" applyAlignment="1" xfId="0">
      <alignment horizontal="center" vertical="center" wrapText="1"/>
    </xf>
    <xf numFmtId="0" fontId="0" fillId="59" applyFill="1" borderId="474" applyBorder="1" applyAlignment="1" xfId="0">
      <alignment horizontal="center" vertical="center" wrapText="1"/>
    </xf>
    <xf numFmtId="0" fontId="0" fillId="59" applyFill="1" borderId="475" applyBorder="1" applyAlignment="1" xfId="0">
      <alignment horizontal="left" vertical="center" wrapText="1"/>
    </xf>
    <xf numFmtId="0" fontId="0" fillId="59" applyFill="1" borderId="476" applyBorder="1" applyAlignment="1" xfId="0">
      <alignment horizontal="center" vertical="center" wrapText="1"/>
    </xf>
    <xf numFmtId="182" applyNumberFormat="1" fontId="0" fillId="59" applyFill="1" borderId="477" applyBorder="1" applyAlignment="1" xfId="0">
      <alignment horizontal="center" vertical="center" wrapText="1"/>
    </xf>
    <xf numFmtId="181" applyNumberFormat="1" fontId="0" fillId="59" applyFill="1" borderId="478" applyBorder="1" applyAlignment="1" xfId="0">
      <alignment horizontal="center" vertical="center" wrapText="1"/>
    </xf>
    <xf numFmtId="0" fontId="0" fillId="59" applyFill="1" borderId="479" applyBorder="1" applyAlignment="1" xfId="0">
      <alignment horizontal="center" vertical="center" wrapText="1"/>
    </xf>
    <xf numFmtId="0" fontId="0" applyFill="1" fillId="0" borderId="480" applyBorder="1" applyAlignment="1" xfId="0">
      <alignment horizontal="center" vertical="center" wrapText="1"/>
    </xf>
    <xf numFmtId="182" applyNumberFormat="1" fontId="0" applyFill="1" fillId="0" borderId="481" applyBorder="1" applyAlignment="1" xfId="0">
      <alignment horizontal="center" vertical="center" wrapText="1"/>
    </xf>
    <xf numFmtId="181" applyNumberFormat="1" fontId="0" applyFill="1" fillId="0" borderId="482" applyBorder="1" applyAlignment="1" xfId="0">
      <alignment horizontal="center" vertical="center" wrapText="1"/>
    </xf>
    <xf numFmtId="0" fontId="0" applyFill="1" fillId="0" borderId="483" applyBorder="1" applyAlignment="1" xfId="0">
      <alignment horizontal="center" vertical="center" wrapText="1"/>
    </xf>
    <xf numFmtId="0" fontId="20" applyFont="1" fillId="59" applyFill="1" borderId="484" applyBorder="1" applyAlignment="1" xfId="0">
      <alignment horizontal="center" vertical="center" wrapText="1"/>
    </xf>
    <xf numFmtId="0" fontId="20" applyFont="1" fillId="59" applyFill="1" borderId="485" applyBorder="1" applyAlignment="1" xfId="0">
      <alignment horizontal="center" vertical="center" wrapText="1"/>
    </xf>
    <xf numFmtId="181" applyNumberFormat="1" fontId="20" applyFont="1" fillId="59" applyFill="1" borderId="486" applyBorder="1" applyAlignment="1" xfId="0">
      <alignment horizontal="center" vertical="center" wrapText="1"/>
    </xf>
    <xf numFmtId="0" fontId="20" applyFont="1" fillId="59" applyFill="1" borderId="487" applyBorder="1" applyAlignment="1" xfId="0">
      <alignment horizontal="center" vertical="center" wrapText="1"/>
    </xf>
    <xf numFmtId="0" fontId="0" applyFill="1" fillId="0" borderId="488" applyBorder="1" applyAlignment="1" xfId="0">
      <alignment horizontal="left" vertical="center" wrapText="1"/>
    </xf>
    <xf numFmtId="0" fontId="0" fillId="0" borderId="0" applyAlignment="1" xfId="0"/>
    <xf numFmtId="0" fontId="27" applyFont="1" applyFill="1" fillId="0" applyBorder="1" borderId="0" applyAlignment="1" xfId="0">
      <alignment horizontal="center"/>
    </xf>
    <xf numFmtId="0" fontId="0" fillId="0" borderId="0" applyAlignment="1" xfId="0">
      <alignment horizontal="right" vertical="center"/>
    </xf>
    <xf numFmtId="0" fontId="27" applyFont="1" applyFill="1" fillId="0" applyBorder="1" borderId="0" applyAlignment="1" xfId="0">
      <alignment horizontal="right"/>
    </xf>
    <xf numFmtId="0" fontId="11" applyFont="1" applyFill="1" fillId="0" applyBorder="1" borderId="0" applyAlignment="1" xfId="0">
      <alignment horizontal="right"/>
    </xf>
    <xf numFmtId="181" applyNumberFormat="1" fontId="20" applyFont="1" applyFill="1" fillId="0" borderId="489" applyBorder="1" applyAlignment="1" xfId="0">
      <alignment horizontal="center" vertical="center" wrapText="1"/>
    </xf>
    <xf numFmtId="0" fontId="20" applyFont="1" fillId="59" applyFill="1" borderId="490" applyBorder="1" applyAlignment="1" xfId="0">
      <alignment horizontal="center" vertical="center" wrapText="1"/>
    </xf>
    <xf numFmtId="181" applyNumberFormat="1" fontId="20" applyFont="1" fillId="59" applyFill="1" borderId="491" applyBorder="1" applyAlignment="1" xfId="0">
      <alignment horizontal="center" vertical="center" wrapText="1"/>
    </xf>
    <xf numFmtId="0" fontId="24" applyFont="1" applyFill="1" fillId="0" borderId="0" applyAlignment="1" xfId="0"/>
    <xf numFmtId="0" fontId="30" applyFont="1" applyFill="1" fillId="0" applyBorder="1" borderId="0" applyAlignment="1" xfId="0">
      <alignment horizontal="center" wrapText="1"/>
    </xf>
    <xf numFmtId="0" fontId="29" applyFont="1" applyFill="1" fillId="0" applyBorder="1" borderId="0" applyAlignment="1" xfId="0">
      <alignment horizontal="center" wrapText="1"/>
    </xf>
    <xf numFmtId="0" fontId="20" applyFont="1" fillId="59" applyFill="1" borderId="492" applyBorder="1" applyAlignment="1" xfId="0">
      <alignment horizontal="center" wrapText="1"/>
    </xf>
    <xf numFmtId="181" applyNumberFormat="1" fontId="20" applyFont="1" fillId="59" applyFill="1" borderId="493" applyBorder="1" applyAlignment="1" xfId="0">
      <alignment horizontal="center" wrapText="1"/>
    </xf>
    <xf numFmtId="0" fontId="105" applyFont="1" applyFill="1" fillId="0" applyBorder="1" borderId="0" applyAlignment="1" xfId="0">
      <alignment horizontal="center" vertical="center"/>
    </xf>
    <xf numFmtId="0" fontId="106" applyFont="1" applyFill="1" fillId="0" applyBorder="1" borderId="0" applyAlignment="1" xfId="0">
      <alignment horizontal="center" vertical="center"/>
    </xf>
    <xf numFmtId="0" fontId="0" fillId="0" borderId="0" applyAlignment="1" xfId="0">
      <alignment vertical="center"/>
    </xf>
    <xf numFmtId="176" applyNumberFormat="1" fontId="0" fillId="0" borderId="0" applyAlignment="1" xfId="0">
      <alignment vertical="center"/>
    </xf>
    <xf numFmtId="0" fontId="24" applyFont="1" fillId="0" borderId="0" applyAlignment="1" xfId="0"/>
    <xf numFmtId="0" fontId="0" fillId="0" borderId="0" applyAlignment="1" xfId="0">
      <alignment vertical="center"/>
    </xf>
    <xf numFmtId="0" fontId="41" applyFont="1" fillId="4" applyFill="1" borderId="494" applyBorder="1" applyAlignment="1" xfId="0">
      <alignment horizontal="center" vertical="center" wrapText="1"/>
    </xf>
    <xf numFmtId="0" fontId="41" applyFont="1" fillId="4" applyFill="1" borderId="495" applyBorder="1" applyAlignment="1" xfId="0">
      <alignment horizontal="center" vertical="center" wrapText="1"/>
    </xf>
    <xf numFmtId="0" fontId="43" applyFont="1" fillId="0" borderId="496" applyBorder="1" applyAlignment="1" xfId="0">
      <alignment horizontal="center" vertical="center" wrapText="1"/>
    </xf>
    <xf numFmtId="0" fontId="8" applyFont="1" fillId="0" borderId="497" applyBorder="1" applyAlignment="1" xfId="0">
      <alignment horizontal="center" vertical="center" wrapText="1"/>
    </xf>
    <xf numFmtId="0" fontId="43" applyFont="1" fillId="0" borderId="498" applyBorder="1" applyAlignment="1" xfId="0">
      <alignment horizontal="center" vertical="center" wrapText="1"/>
    </xf>
    <xf numFmtId="0" fontId="22" applyFont="1" fillId="0" borderId="499" applyBorder="1" applyAlignment="1" xfId="0">
      <alignment horizontal="center" vertical="center" wrapText="1"/>
    </xf>
    <xf numFmtId="0" fontId="22" applyFont="1" fillId="0" borderId="500" applyBorder="1" applyAlignment="1" xfId="0">
      <alignment horizontal="center" vertical="center" wrapText="1"/>
    </xf>
    <xf numFmtId="0" fontId="0" fillId="0" borderId="501" applyBorder="1" applyAlignment="1" xfId="0">
      <alignment horizontal="center" vertical="center"/>
    </xf>
    <xf numFmtId="0" fontId="0" fillId="0" borderId="502" applyBorder="1" applyAlignment="1" xfId="0">
      <alignment horizontal="center" vertical="center"/>
    </xf>
    <xf numFmtId="0" fontId="45" applyFont="1" applyFill="1" fillId="0" borderId="503" applyBorder="1" applyAlignment="1" xfId="0">
      <alignment horizontal="center" vertical="center" wrapText="1"/>
    </xf>
    <xf numFmtId="0" fontId="45" applyFont="1" applyFill="1" fillId="0" borderId="504" applyBorder="1" applyAlignment="1" xfId="0">
      <alignment horizontal="center" vertical="center" wrapText="1"/>
    </xf>
    <xf numFmtId="0" fontId="51" applyFont="1" fillId="0" borderId="505" applyBorder="1" applyAlignment="1" xfId="0">
      <alignment horizontal="center" vertical="center"/>
    </xf>
    <xf numFmtId="0" fontId="51" applyFont="1" fillId="0" borderId="506" applyBorder="1" applyAlignment="1" xfId="0">
      <alignment horizontal="center" vertical="center"/>
    </xf>
    <xf numFmtId="0" fontId="51" applyFont="1" fillId="0" borderId="507" applyBorder="1" applyAlignment="1" xfId="0">
      <alignment horizontal="center" vertical="center"/>
    </xf>
    <xf numFmtId="0" fontId="41" applyFont="1" fillId="4" applyFill="1" borderId="508" applyBorder="1" applyAlignment="1" xfId="0">
      <alignment horizontal="center" vertical="center" wrapText="1"/>
    </xf>
    <xf numFmtId="0" fontId="41" applyFont="1" fillId="4" applyFill="1" borderId="509" applyBorder="1" applyAlignment="1" xfId="0">
      <alignment horizontal="center" vertical="center" wrapText="1"/>
    </xf>
    <xf numFmtId="0" fontId="41" applyFont="1" fillId="4" applyFill="1" borderId="510" applyBorder="1" applyAlignment="1" xfId="0">
      <alignment horizontal="center" vertical="center" wrapText="1"/>
    </xf>
    <xf numFmtId="0" fontId="41" applyFont="1" fillId="4" applyFill="1" borderId="511" applyBorder="1" applyAlignment="1" xfId="0">
      <alignment horizontal="center" vertical="center" wrapText="1"/>
    </xf>
    <xf numFmtId="0" fontId="22" applyFont="1" fillId="0" borderId="512" applyBorder="1" applyAlignment="1" xfId="0">
      <alignment horizontal="center" vertical="center" wrapText="1"/>
    </xf>
    <xf numFmtId="0" fontId="22" applyFont="1" fillId="0" borderId="513" applyBorder="1" applyAlignment="1" xfId="0">
      <alignment horizontal="center" vertical="center" wrapText="1"/>
    </xf>
    <xf numFmtId="0" fontId="43" applyFont="1" fillId="0" borderId="514" applyBorder="1" applyAlignment="1" xfId="0">
      <alignment horizontal="center" vertical="center" wrapText="1"/>
    </xf>
    <xf numFmtId="0" fontId="43" applyFont="1" fillId="0" borderId="515" applyBorder="1" applyAlignment="1" xfId="0">
      <alignment horizontal="center" vertical="center" wrapText="1"/>
    </xf>
    <xf numFmtId="0" fontId="43" applyFont="1" fillId="0" borderId="516" applyBorder="1" applyAlignment="1" xfId="0">
      <alignment horizontal="center" vertical="center" wrapText="1"/>
    </xf>
    <xf numFmtId="0" fontId="0" fillId="0" borderId="517" applyBorder="1" applyAlignment="1" xfId="0">
      <alignment vertical="center"/>
    </xf>
    <xf numFmtId="0" fontId="43" applyFont="1" fillId="0" borderId="518" applyBorder="1" applyAlignment="1" xfId="0">
      <alignment horizontal="center" vertical="center" wrapText="1"/>
    </xf>
    <xf numFmtId="0" fontId="8" applyFont="1" fillId="0" borderId="519" applyBorder="1" applyAlignment="1" xfId="0">
      <alignment horizontal="center" vertical="center" wrapText="1"/>
    </xf>
    <xf numFmtId="0" fontId="45" applyFont="1" fillId="4" applyFill="1" borderId="520" applyBorder="1" applyAlignment="1" xfId="0">
      <alignment horizontal="center" vertical="center" wrapText="1"/>
    </xf>
    <xf numFmtId="0" fontId="45" applyFont="1" fillId="4" applyFill="1" borderId="521" applyBorder="1" applyAlignment="1" xfId="0">
      <alignment horizontal="center" vertical="center" wrapText="1"/>
    </xf>
    <xf numFmtId="0" fontId="45" applyFont="1" applyFill="1" fillId="0" borderId="522" applyBorder="1" applyAlignment="1" xfId="0">
      <alignment horizontal="center" vertical="center" wrapText="1"/>
    </xf>
    <xf numFmtId="0" fontId="45" applyFont="1" applyFill="1" fillId="0" borderId="523" applyBorder="1" applyAlignment="1" xfId="0">
      <alignment horizontal="center" vertical="center" wrapText="1"/>
    </xf>
    <xf numFmtId="0" fontId="45" applyFont="1" applyFill="1" fillId="0" borderId="524" applyBorder="1" applyAlignment="1" xfId="0">
      <alignment horizontal="center" vertical="center" wrapText="1"/>
    </xf>
    <xf numFmtId="0" fontId="46" applyFont="1" applyFill="1" fillId="0" borderId="525" applyBorder="1" applyAlignment="1" xfId="0">
      <alignment horizontal="center" vertical="center" wrapText="1"/>
    </xf>
    <xf numFmtId="0" fontId="46" applyFont="1" applyFill="1" fillId="0" borderId="526" applyBorder="1" applyAlignment="1" xfId="0">
      <alignment horizontal="center" vertical="center" wrapText="1"/>
    </xf>
    <xf numFmtId="0" fontId="43" applyFont="1" fillId="0" borderId="527" applyBorder="1" applyAlignment="1" xfId="0">
      <alignment horizontal="left" vertical="center" wrapText="1"/>
    </xf>
    <xf numFmtId="0" fontId="43" applyFont="1" fillId="0" borderId="528" applyBorder="1" applyAlignment="1" xfId="0">
      <alignment horizontal="left" vertical="center" wrapText="1"/>
    </xf>
    <xf numFmtId="0" fontId="43" applyFont="1" fillId="0" borderId="529" applyBorder="1" applyAlignment="1" xfId="0">
      <alignment vertical="center" wrapText="1"/>
    </xf>
    <xf numFmtId="0" fontId="43" applyFont="1" fillId="0" borderId="530" applyBorder="1" applyAlignment="1" xfId="0">
      <alignment vertical="center" wrapText="1"/>
    </xf>
    <xf numFmtId="0" fontId="45" applyFont="1" applyFill="1" fillId="0" borderId="531" applyBorder="1" applyAlignment="1" xfId="0">
      <alignment horizontal="left" vertical="center" wrapText="1"/>
    </xf>
    <xf numFmtId="0" fontId="45" applyFont="1" applyFill="1" fillId="0" borderId="532" applyBorder="1" applyAlignment="1" xfId="0">
      <alignment horizontal="left" vertical="center" wrapText="1"/>
    </xf>
    <xf numFmtId="0" fontId="22" applyFont="1" fillId="0" borderId="533" applyBorder="1" applyAlignment="1" xfId="0">
      <alignment horizontal="left" vertical="center" wrapText="1"/>
    </xf>
    <xf numFmtId="0" fontId="22" applyFont="1" fillId="0" borderId="534" applyBorder="1" applyAlignment="1" xfId="0">
      <alignment horizontal="left" vertical="center" wrapText="1"/>
    </xf>
    <xf numFmtId="0" fontId="13" applyFont="1" fillId="4" applyFill="1" borderId="535" applyBorder="1" applyAlignment="1" xfId="0">
      <alignment horizontal="center" vertical="center"/>
    </xf>
    <xf numFmtId="0" fontId="13" applyFont="1" fillId="4" applyFill="1" borderId="536" applyBorder="1" applyAlignment="1" xfId="0">
      <alignment horizontal="center" vertical="center"/>
    </xf>
    <xf numFmtId="0" fontId="13" applyFont="1" fillId="4" applyFill="1" borderId="537" applyBorder="1" applyAlignment="1" xfId="0">
      <alignment horizontal="center" vertical="center"/>
    </xf>
    <xf numFmtId="0" fontId="13" applyFont="1" fillId="4" applyFill="1" borderId="538" applyBorder="1" applyAlignment="1" xfId="0">
      <alignment horizontal="center" vertical="center"/>
    </xf>
    <xf numFmtId="0" fontId="13" applyFont="1" fillId="4" applyFill="1" borderId="539" applyBorder="1" applyAlignment="1" xfId="0">
      <alignment horizontal="center" vertical="center"/>
    </xf>
    <xf numFmtId="0" fontId="13" applyFont="1" fillId="4" applyFill="1" borderId="540" applyBorder="1" applyAlignment="1" xfId="0">
      <alignment horizontal="center" vertical="center"/>
    </xf>
    <xf numFmtId="0" fontId="42" applyFont="1" fillId="0" borderId="541" applyBorder="1" applyAlignment="1" xfId="0">
      <alignment horizontal="center" vertical="center" wrapText="1"/>
    </xf>
    <xf numFmtId="0" fontId="42" applyFont="1" fillId="0" borderId="542" applyBorder="1" applyAlignment="1" xfId="0">
      <alignment horizontal="center" vertical="center" wrapText="1"/>
    </xf>
    <xf numFmtId="0" fontId="42" applyFont="1" fillId="0" borderId="543" applyBorder="1" applyAlignment="1" xfId="0">
      <alignment horizontal="center" vertical="center" wrapText="1"/>
    </xf>
    <xf numFmtId="0" fontId="0" fillId="0" borderId="544" applyBorder="1" applyAlignment="1" xfId="0">
      <alignment horizontal="left" vertical="center" wrapText="1"/>
    </xf>
    <xf numFmtId="0" fontId="0" fillId="0" borderId="545" applyBorder="1" applyAlignment="1" xfId="0">
      <alignment horizontal="left" vertical="center" wrapText="1"/>
    </xf>
    <xf numFmtId="0" fontId="0" fillId="0" borderId="546" applyBorder="1" applyAlignment="1" xfId="0">
      <alignment horizontal="left" vertical="center" wrapText="1"/>
    </xf>
    <xf numFmtId="0" fontId="0" fillId="0" borderId="547" applyBorder="1" applyAlignment="1" xfId="0">
      <alignment horizontal="center" vertical="center" wrapText="1"/>
    </xf>
    <xf numFmtId="0" fontId="0" fillId="0" borderId="548" applyBorder="1" applyAlignment="1" xfId="0">
      <alignment horizontal="center" vertical="center" wrapText="1"/>
    </xf>
    <xf numFmtId="0" fontId="0" fillId="2" applyFill="1" borderId="549" applyBorder="1" applyAlignment="1" xfId="0">
      <alignment horizontal="left" vertical="center"/>
    </xf>
    <xf numFmtId="0" fontId="0" fillId="2" applyFill="1" borderId="550" applyBorder="1" applyAlignment="1" xfId="0">
      <alignment horizontal="left" vertical="center"/>
    </xf>
    <xf numFmtId="0" fontId="0" fillId="2" applyFill="1" borderId="551" applyBorder="1" applyAlignment="1" xfId="0">
      <alignment horizontal="left" vertical="center"/>
    </xf>
    <xf numFmtId="0" fontId="0" applyFill="1" fillId="0" borderId="552" applyBorder="1" applyAlignment="1" xfId="0">
      <alignment horizontal="left" vertical="center"/>
    </xf>
    <xf numFmtId="0" fontId="0" applyFill="1" fillId="0" borderId="553" applyBorder="1" applyAlignment="1" xfId="0">
      <alignment horizontal="left" vertical="center"/>
    </xf>
    <xf numFmtId="0" fontId="0" applyFill="1" fillId="0" borderId="554" applyBorder="1" applyAlignment="1" xfId="0">
      <alignment horizontal="left" vertical="center"/>
    </xf>
    <xf numFmtId="0" fontId="0" fillId="0" borderId="555" applyBorder="1" applyAlignment="1" xfId="0">
      <alignment horizontal="left" vertical="center"/>
    </xf>
    <xf numFmtId="0" fontId="0" fillId="0" borderId="556" applyBorder="1" applyAlignment="1" xfId="0">
      <alignment horizontal="left" vertical="center"/>
    </xf>
    <xf numFmtId="0" fontId="0" fillId="0" borderId="557" applyBorder="1" applyAlignment="1" xfId="0">
      <alignment horizontal="left" vertical="center"/>
    </xf>
    <xf numFmtId="0" fontId="0" fillId="2" applyFill="1" borderId="558" applyBorder="1" applyAlignment="1" xfId="0">
      <alignment horizontal="center" vertical="center" wrapText="1"/>
    </xf>
    <xf numFmtId="0" fontId="0" fillId="2" applyFill="1" borderId="559" applyBorder="1" applyAlignment="1" xfId="0">
      <alignment horizontal="center" vertical="center" wrapText="1"/>
    </xf>
    <xf numFmtId="0" fontId="0" applyFill="1" fillId="0" borderId="560" applyBorder="1" applyAlignment="1" xfId="0">
      <alignment horizontal="left" vertical="center" wrapText="1"/>
    </xf>
    <xf numFmtId="0" fontId="0" applyFill="1" fillId="0" borderId="561" applyBorder="1" applyAlignment="1" xfId="0">
      <alignment horizontal="left" vertical="center" wrapText="1"/>
    </xf>
    <xf numFmtId="0" fontId="0" applyFill="1" fillId="0" borderId="562" applyBorder="1" applyAlignment="1" xfId="0">
      <alignment horizontal="left" vertical="center" wrapText="1"/>
    </xf>
    <xf numFmtId="0" fontId="0" fillId="0" borderId="563" applyBorder="1" applyAlignment="1" xfId="0">
      <alignment horizontal="center" vertical="center"/>
    </xf>
    <xf numFmtId="0" fontId="47" applyFont="1" applyFill="1" fillId="0" borderId="564" applyBorder="1" applyAlignment="1" xfId="0">
      <alignment horizontal="left" vertical="center"/>
    </xf>
    <xf numFmtId="0" fontId="47" applyFont="1" applyFill="1" fillId="0" borderId="565" applyBorder="1" applyAlignment="1" xfId="0">
      <alignment horizontal="left" vertical="center"/>
    </xf>
    <xf numFmtId="0" fontId="47" applyFont="1" applyFill="1" fillId="0" borderId="566" applyBorder="1" applyAlignment="1" xfId="0">
      <alignment horizontal="left" vertical="center"/>
    </xf>
    <xf numFmtId="0" fontId="20" applyFont="1" fillId="0" borderId="567" applyBorder="1" applyAlignment="1" xfId="0">
      <alignment horizontal="center" vertical="center"/>
    </xf>
    <xf numFmtId="0" fontId="20" applyFont="1" fillId="0" borderId="568" applyBorder="1" applyAlignment="1" xfId="0">
      <alignment horizontal="center" vertical="center"/>
    </xf>
    <xf numFmtId="0" fontId="20" applyFont="1" fillId="0" borderId="569" applyBorder="1" applyAlignment="1" xfId="0">
      <alignment horizontal="center" vertical="center"/>
    </xf>
    <xf numFmtId="0" fontId="20" applyFont="1" fillId="0" borderId="570" applyBorder="1" applyAlignment="1" xfId="0">
      <alignment horizontal="left" vertical="center"/>
    </xf>
    <xf numFmtId="0" fontId="20" applyFont="1" fillId="0" borderId="571" applyBorder="1" applyAlignment="1" xfId="0">
      <alignment horizontal="left" vertical="center"/>
    </xf>
    <xf numFmtId="0" fontId="20" applyFont="1" fillId="0" borderId="572" applyBorder="1" applyAlignment="1" xfId="0">
      <alignment horizontal="left" vertical="center"/>
    </xf>
    <xf numFmtId="0" fontId="0" fillId="0" borderId="573" applyBorder="1" applyAlignment="1" xfId="0">
      <alignment horizontal="center" vertical="center"/>
    </xf>
    <xf numFmtId="0" fontId="0" fillId="0" borderId="574" applyBorder="1" applyAlignment="1" xfId="0">
      <alignment horizontal="center" vertical="center"/>
    </xf>
    <xf numFmtId="0" fontId="0" fillId="0" borderId="575" applyBorder="1" applyAlignment="1" xfId="0">
      <alignment horizontal="center" vertical="center"/>
    </xf>
    <xf numFmtId="0" fontId="0" fillId="0" borderId="576" applyBorder="1" applyAlignment="1" xfId="0">
      <alignment horizontal="center" vertical="center" wrapText="1"/>
    </xf>
    <xf numFmtId="0" fontId="0" fillId="0" borderId="577" applyBorder="1" applyAlignment="1" xfId="0">
      <alignment horizontal="center" vertical="center" wrapText="1"/>
    </xf>
    <xf numFmtId="0" fontId="0" fillId="0" borderId="578" applyBorder="1" applyAlignment="1" xfId="0">
      <alignment horizontal="left" vertical="center"/>
    </xf>
    <xf numFmtId="0" fontId="0" fillId="0" borderId="579" applyBorder="1" applyAlignment="1" xfId="0">
      <alignment horizontal="left" vertical="center"/>
    </xf>
    <xf numFmtId="0" fontId="0" fillId="0" borderId="580" applyBorder="1" applyAlignment="1" xfId="0">
      <alignment horizontal="left" vertical="center" wrapText="1"/>
    </xf>
    <xf numFmtId="0" fontId="0" fillId="0" borderId="581" applyBorder="1" applyAlignment="1" xfId="0">
      <alignment horizontal="left" vertical="center" wrapText="1"/>
    </xf>
    <xf numFmtId="0" fontId="0" fillId="0" borderId="582" applyBorder="1" applyAlignment="1" xfId="0">
      <alignment horizontal="left" vertical="center" wrapText="1"/>
    </xf>
    <xf numFmtId="0" fontId="0" fillId="0" borderId="583" applyBorder="1" applyAlignment="1" xfId="0">
      <alignment horizontal="center" vertical="center" wrapText="1"/>
    </xf>
    <xf numFmtId="0" fontId="0" applyFill="1" fillId="0" borderId="584" applyBorder="1" applyAlignment="1" xfId="0">
      <alignment horizontal="left" vertical="center"/>
    </xf>
    <xf numFmtId="0" fontId="0" applyFill="1" fillId="0" borderId="585" applyBorder="1" applyAlignment="1" xfId="0">
      <alignment horizontal="left" vertical="center"/>
    </xf>
    <xf numFmtId="0" fontId="0" applyFill="1" fillId="0" borderId="586" applyBorder="1" applyAlignment="1" xfId="0">
      <alignment horizontal="left" vertical="center"/>
    </xf>
    <xf numFmtId="0" fontId="0" applyFill="1" fillId="0" borderId="587" applyBorder="1" applyAlignment="1" xfId="0">
      <alignment horizontal="left" vertical="center" wrapText="1"/>
    </xf>
    <xf numFmtId="0" fontId="0" applyFill="1" fillId="0" borderId="588" applyBorder="1" applyAlignment="1" xfId="0">
      <alignment horizontal="left" vertical="center" wrapText="1"/>
    </xf>
    <xf numFmtId="0" fontId="44" applyFont="1" fillId="0" borderId="589" applyBorder="1" applyAlignment="1" xfId="0">
      <alignment horizontal="center" vertical="center" wrapText="1"/>
    </xf>
    <xf numFmtId="0" fontId="44" applyFont="1" fillId="0" borderId="590" applyBorder="1" applyAlignment="1" xfId="0">
      <alignment horizontal="center" vertical="center" wrapText="1"/>
    </xf>
    <xf numFmtId="0" fontId="44" applyFont="1" fillId="0" borderId="591" applyBorder="1" applyAlignment="1" xfId="0">
      <alignment horizontal="center" vertical="center" wrapText="1"/>
    </xf>
    <xf numFmtId="0" fontId="0" fillId="0" borderId="592" applyBorder="1" applyAlignment="1" xfId="0">
      <alignment vertical="center" wrapText="1"/>
    </xf>
    <xf numFmtId="0" fontId="0" fillId="0" borderId="593" applyBorder="1" applyAlignment="1" xfId="0">
      <alignment vertical="center" wrapText="1"/>
    </xf>
    <xf numFmtId="0" fontId="0" fillId="0" borderId="594" applyBorder="1" applyAlignment="1" xfId="0">
      <alignment horizontal="left" vertical="center"/>
    </xf>
    <xf numFmtId="0" fontId="43" applyFont="1" fillId="0" borderId="595" applyBorder="1" applyAlignment="1" xfId="0">
      <alignment horizontal="center" vertical="center" wrapText="1"/>
    </xf>
    <xf numFmtId="0" fontId="43" applyFont="1" fillId="0" borderId="596" applyBorder="1" applyAlignment="1" xfId="0">
      <alignment horizontal="center" vertical="center" wrapText="1"/>
    </xf>
    <xf numFmtId="0" fontId="43" applyFont="1" fillId="0" borderId="597" applyBorder="1" applyAlignment="1" xfId="0">
      <alignment horizontal="center" vertical="center" wrapText="1"/>
    </xf>
    <xf numFmtId="0" fontId="0" fillId="0" borderId="598" applyBorder="1" applyAlignment="1" xfId="0">
      <alignment horizontal="center" vertical="center"/>
    </xf>
    <xf numFmtId="0" fontId="0" fillId="0" borderId="599" applyBorder="1" applyAlignment="1" xfId="0">
      <alignment horizontal="center" vertical="center"/>
    </xf>
    <xf numFmtId="0" fontId="0" fillId="0" borderId="600" applyBorder="1" applyAlignment="1" xfId="0">
      <alignment horizontal="center" vertical="center"/>
    </xf>
    <xf numFmtId="0" fontId="0" fillId="0" borderId="601" applyBorder="1" applyAlignment="1" xfId="0">
      <alignment horizontal="center" vertical="center"/>
    </xf>
    <xf numFmtId="0" fontId="0" fillId="0" borderId="602" applyBorder="1" applyAlignment="1" xfId="0">
      <alignment horizontal="center" vertical="center"/>
    </xf>
    <xf numFmtId="0" fontId="0" fillId="0" borderId="603" applyBorder="1" applyAlignment="1" xfId="0">
      <alignment horizontal="center" vertical="center"/>
    </xf>
    <xf numFmtId="0" fontId="43" applyFont="1" fillId="0" borderId="604" applyBorder="1" applyAlignment="1" xfId="0">
      <alignment horizontal="center" vertical="center" wrapText="1"/>
    </xf>
    <xf numFmtId="0" fontId="43" applyFont="1" fillId="0" borderId="605" applyBorder="1" applyAlignment="1" xfId="0">
      <alignment horizontal="center" vertical="center" wrapText="1"/>
    </xf>
    <xf numFmtId="0" fontId="22" applyFont="1" fillId="0" borderId="606" applyBorder="1" applyAlignment="1" xfId="0">
      <alignment horizontal="center" vertical="center" wrapText="1"/>
    </xf>
    <xf numFmtId="0" fontId="36" applyFont="1" applyFill="1" fillId="0" borderId="0" applyAlignment="1" xfId="0">
      <alignment horizontal="left" vertical="center" wrapText="1"/>
    </xf>
    <xf numFmtId="0" fontId="37" applyFont="1" applyFill="1" fillId="0" borderId="0" applyAlignment="1" xfId="0"/>
    <xf numFmtId="0" fontId="38" applyFont="1" applyFill="1" fillId="0" borderId="0" applyAlignment="1" xfId="0">
      <alignment horizontal="center" vertical="center" wrapText="1"/>
    </xf>
    <xf numFmtId="0" fontId="4" applyFont="1" applyFill="1" fillId="0" applyBorder="1" borderId="0" applyAlignment="1" xfId="0">
      <alignment horizontal="left" vertical="center" wrapText="1"/>
    </xf>
    <xf numFmtId="0" fontId="2" applyFont="1" applyFill="1" fillId="0" borderId="607" applyBorder="1" applyAlignment="1" xfId="0">
      <alignment horizontal="center" vertical="center" wrapText="1"/>
    </xf>
    <xf numFmtId="0" fontId="4" applyFont="1" applyFill="1" fillId="0" borderId="608" applyBorder="1" applyAlignment="1" xfId="0">
      <alignment horizontal="center" vertical="center" wrapText="1"/>
    </xf>
    <xf numFmtId="0" fontId="2" applyFont="1" applyFill="1" fillId="0" borderId="609" applyBorder="1" applyAlignment="1" xfId="0">
      <alignment horizontal="center" vertical="center" wrapText="1"/>
    </xf>
    <xf numFmtId="0" fontId="2" applyFont="1" applyFill="1" fillId="0" borderId="610" applyBorder="1" applyAlignment="1" xfId="0">
      <alignment horizontal="center" vertical="center" wrapText="1"/>
    </xf>
    <xf numFmtId="0" fontId="2" applyFont="1" applyFill="1" fillId="0" borderId="611" applyBorder="1" applyAlignment="1" xfId="0">
      <alignment horizontal="center" vertical="center" wrapText="1"/>
    </xf>
    <xf numFmtId="0" fontId="3" applyFont="1" applyFill="1" fillId="0" borderId="612" applyBorder="1" applyAlignment="1" xfId="0">
      <alignment horizontal="center" vertical="center" wrapText="1"/>
    </xf>
    <xf numFmtId="0" fontId="3" applyFont="1" applyFill="1" fillId="0" borderId="613" applyBorder="1" applyAlignment="1" xfId="0">
      <alignment horizontal="center" vertical="center" wrapText="1"/>
    </xf>
    <xf numFmtId="0" fontId="3" applyFont="1" applyFill="1" fillId="0" borderId="614" applyBorder="1" applyAlignment="1" xfId="0">
      <alignment horizontal="center" vertical="center" wrapText="1"/>
    </xf>
    <xf numFmtId="0" fontId="4" applyFont="1" applyFill="1" fillId="0" borderId="615" applyBorder="1" applyAlignment="1" xfId="0">
      <alignment vertical="center" wrapText="1"/>
    </xf>
    <xf numFmtId="0" fontId="4" applyFont="1" applyFill="1" fillId="0" borderId="616" applyBorder="1" applyAlignment="1" xfId="0">
      <alignment vertical="center" wrapText="1"/>
    </xf>
    <xf numFmtId="0" fontId="4" applyFont="1" applyFill="1" fillId="0" borderId="617" applyBorder="1" applyAlignment="1" xfId="0">
      <alignment vertical="center" wrapText="1"/>
    </xf>
    <xf numFmtId="0" fontId="4" applyFont="1" applyFill="1" fillId="0" borderId="618" applyBorder="1" applyAlignment="1" xfId="0">
      <alignment horizontal="left" vertical="center" wrapText="1"/>
    </xf>
    <xf numFmtId="0" fontId="4" applyFont="1" applyFill="1" fillId="0" borderId="619" applyBorder="1" applyAlignment="1" xfId="0">
      <alignment horizontal="left" vertical="center" wrapText="1"/>
    </xf>
    <xf numFmtId="0" fontId="4" applyFont="1" applyFill="1" fillId="0" borderId="620" applyBorder="1" applyAlignment="1" xfId="0">
      <alignment horizontal="left" vertical="center" wrapText="1"/>
    </xf>
    <xf numFmtId="176" applyNumberFormat="1" fontId="2" applyFont="1" applyFill="1" fillId="0" borderId="621" applyBorder="1" applyAlignment="1" xfId="0">
      <alignment horizontal="center" vertical="center" wrapText="1"/>
    </xf>
    <xf numFmtId="176" applyNumberFormat="1" fontId="2" applyFont="1" applyFill="1" fillId="0" borderId="622" applyBorder="1" applyAlignment="1" xfId="0">
      <alignment horizontal="center" vertical="center" wrapText="1"/>
    </xf>
    <xf numFmtId="0" fontId="2" applyFont="1" applyFill="1" fillId="0" borderId="623" applyBorder="1" applyAlignment="1" xfId="0">
      <alignment horizontal="center" vertical="center" wrapText="1"/>
    </xf>
    <xf numFmtId="0" fontId="2" applyFont="1" applyFill="1" fillId="0" borderId="624" applyBorder="1" applyAlignment="1" xfId="0">
      <alignment horizontal="center" vertical="center" wrapText="1"/>
    </xf>
    <xf numFmtId="0" fontId="2" applyFont="1" applyFill="1" fillId="0" borderId="625" applyBorder="1" applyAlignment="1" xfId="0">
      <alignment horizontal="center" vertical="center" wrapText="1"/>
    </xf>
    <xf numFmtId="0" fontId="69" applyFont="1" fillId="0" borderId="0" applyAlignment="1" xfId="0">
      <alignment vertical="center"/>
    </xf>
    <xf numFmtId="0" fontId="26" applyFont="1" applyFill="1" fillId="0" borderId="0" applyAlignment="1" xfId="0">
      <alignment horizontal="left" vertical="center" wrapText="1"/>
    </xf>
    <xf numFmtId="0" fontId="25" applyFont="1" applyFill="1" fillId="0" borderId="0" applyAlignment="1" xfId="0">
      <alignment horizontal="left" vertical="center" wrapText="1"/>
    </xf>
    <xf numFmtId="0" fontId="26" applyFont="1" applyFill="1" fillId="0" applyBorder="1" borderId="0" applyAlignment="1" xfId="0">
      <alignment horizontal="left" vertical="center" wrapText="1"/>
    </xf>
    <xf numFmtId="0" fontId="106" applyFont="1" applyFill="1" fillId="0" applyBorder="1" borderId="0" applyAlignment="1" xfId="0">
      <alignment horizontal="center" vertical="center"/>
    </xf>
    <xf numFmtId="0" fontId="10" applyFont="1" fillId="0" borderId="0" applyAlignment="1" xfId="0">
      <alignment horizontal="left" vertical="center" wrapText="1"/>
    </xf>
    <xf numFmtId="0" fontId="11" applyFont="1" fillId="0" borderId="626" applyBorder="1" applyAlignment="1" xfId="0">
      <alignment horizontal="center" vertical="center"/>
    </xf>
    <xf numFmtId="0" fontId="7" applyFont="1" fillId="0" borderId="627" applyBorder="1" applyAlignment="1" xfId="0">
      <alignment horizontal="center" vertical="center" wrapText="1"/>
    </xf>
    <xf numFmtId="0" fontId="7" applyFont="1" fillId="0" borderId="628" applyBorder="1" applyAlignment="1" xfId="0">
      <alignment horizontal="center" vertical="center" wrapText="1"/>
    </xf>
    <xf numFmtId="0" fontId="14" applyFont="1" applyFill="1" fillId="0" borderId="0" applyAlignment="1" xfId="0">
      <alignment horizontal="center"/>
    </xf>
    <xf numFmtId="0" fontId="15" applyFont="1" applyFill="1" fillId="0" borderId="629" applyBorder="1" applyAlignment="1" xfId="0">
      <alignment horizontal="right"/>
    </xf>
    <xf numFmtId="0" fontId="16" applyFont="1" applyFill="1" fillId="0" borderId="630" applyBorder="1" applyAlignment="1" xfId="0">
      <alignment vertical="center" wrapText="1"/>
    </xf>
    <xf numFmtId="0" fontId="16" applyFont="1" applyFill="1" fillId="0" borderId="631" applyBorder="1" applyAlignment="1" xfId="0">
      <alignment horizontal="center" vertical="center"/>
    </xf>
    <xf numFmtId="0" fontId="16" applyFont="1" applyFill="1" fillId="0" borderId="632" applyBorder="1" applyAlignment="1" xfId="0">
      <alignment horizontal="center" vertical="center"/>
    </xf>
    <xf numFmtId="0" fontId="16" applyFont="1" applyFill="1" fillId="0" borderId="633" applyBorder="1" applyAlignment="1" xfId="0">
      <alignment horizontal="center" vertical="center"/>
    </xf>
    <xf numFmtId="0" fontId="15" applyFont="1" applyFill="1" fillId="0" borderId="634" applyBorder="1" applyAlignment="1" xfId="0">
      <alignment horizontal="center" vertical="center" wrapText="1"/>
    </xf>
    <xf numFmtId="0" fontId="15" applyFont="1" applyFill="1" fillId="0" borderId="635" applyBorder="1" applyAlignment="1" xfId="0">
      <alignment horizontal="center" vertical="center" wrapText="1"/>
    </xf>
    <xf numFmtId="0" fontId="15" applyFont="1" applyFill="1" fillId="0" borderId="636" applyBorder="1" applyAlignment="1" xfId="0">
      <alignment horizontal="center" vertical="center"/>
    </xf>
    <xf numFmtId="0" fontId="11" applyFont="1" fillId="0" applyBorder="1" borderId="0" applyAlignment="1" xfId="0">
      <alignment horizontal="center" vertical="center" wrapText="1"/>
    </xf>
    <xf numFmtId="0" fontId="10" applyFont="1" fillId="0" borderId="637" applyBorder="1" applyAlignment="1" xfId="0">
      <alignment horizontal="center" vertical="center" wrapText="1"/>
    </xf>
    <xf numFmtId="0" fontId="10" applyFont="1" fillId="0" borderId="638" applyBorder="1" applyAlignment="1" xfId="0">
      <alignment horizontal="center" vertical="center" wrapText="1"/>
    </xf>
    <xf numFmtId="0" fontId="10" applyFont="1" fillId="0" borderId="639" applyBorder="1" applyAlignment="1" xfId="0">
      <alignment horizontal="center" vertical="center" wrapText="1"/>
    </xf>
    <xf numFmtId="0" fontId="12" applyFont="1" fillId="0" borderId="640" applyBorder="1" applyAlignment="1" xfId="0">
      <alignment horizontal="justify" vertical="center" wrapText="1"/>
    </xf>
    <xf numFmtId="0" fontId="12" applyFont="1" fillId="0" borderId="641" applyBorder="1" applyAlignment="1" xfId="0">
      <alignment horizontal="center" vertical="center" wrapText="1"/>
    </xf>
    <xf numFmtId="0" fontId="12" applyFont="1" fillId="0" borderId="642" applyBorder="1" applyAlignment="1" xfId="0">
      <alignment horizontal="center" vertical="center" wrapText="1"/>
    </xf>
    <xf numFmtId="0" fontId="12" applyFont="1" fillId="0" borderId="643" applyBorder="1" applyAlignment="1" xfId="0">
      <alignment horizontal="center" vertical="center" wrapText="1"/>
    </xf>
    <xf numFmtId="0" fontId="12" applyFont="1" fillId="0" borderId="644" applyBorder="1" applyAlignment="1" xfId="0">
      <alignment horizontal="left" vertical="center" wrapText="1"/>
    </xf>
    <xf numFmtId="0" fontId="12" applyFont="1" fillId="0" borderId="645" applyBorder="1" applyAlignment="1" xfId="0">
      <alignment horizontal="center" vertical="center" wrapText="1"/>
    </xf>
    <xf numFmtId="0" fontId="12" applyFont="1" fillId="0" borderId="646" applyBorder="1" applyAlignment="1" xfId="0">
      <alignment horizontal="center" vertical="center" wrapText="1"/>
    </xf>
    <xf numFmtId="0" fontId="12" applyFont="1" fillId="0" borderId="647" applyBorder="1" applyAlignment="1" xfId="0">
      <alignment horizontal="center" vertical="center" wrapText="1"/>
    </xf>
    <xf numFmtId="0" fontId="12" applyFont="1" fillId="0" applyBorder="1" borderId="0" applyAlignment="1" xfId="0">
      <alignment horizontal="center" vertical="center" wrapText="1"/>
    </xf>
    <xf numFmtId="0" fontId="12" applyFont="1" fillId="0" borderId="648" applyBorder="1" applyAlignment="1" xfId="0">
      <alignment horizontal="center" vertical="center" wrapText="1"/>
    </xf>
    <xf numFmtId="0" fontId="12" applyFont="1" fillId="0" borderId="649" applyBorder="1" applyAlignment="1" xfId="0">
      <alignment horizontal="center" vertical="center" wrapText="1"/>
    </xf>
    <xf numFmtId="0" fontId="12" applyFont="1" fillId="0" borderId="650" applyBorder="1" applyAlignment="1" xfId="0">
      <alignment horizontal="center" vertical="center" wrapText="1"/>
    </xf>
    <xf numFmtId="0" fontId="10" applyFont="1" fillId="0" borderId="651" applyBorder="1" applyAlignment="1" xfId="0">
      <alignment horizontal="center" vertical="center" wrapText="1"/>
    </xf>
    <xf numFmtId="0" fontId="7" applyFont="1" fillId="0" borderId="652" applyBorder="1" applyAlignment="1" xfId="0">
      <alignment horizontal="center" vertical="center" wrapText="1"/>
    </xf>
    <xf numFmtId="0" fontId="8" applyFont="1" fillId="0" borderId="653" applyBorder="1" applyAlignment="1" xfId="0">
      <alignment vertical="center" wrapText="1"/>
    </xf>
    <xf numFmtId="0" fontId="8" applyFont="1" fillId="0" borderId="654" applyBorder="1" applyAlignment="1" xfId="0">
      <alignment vertical="center" wrapText="1"/>
    </xf>
    <xf numFmtId="0" fontId="8" applyFont="1" fillId="0" borderId="655" applyBorder="1" applyAlignment="1" xfId="0">
      <alignment vertical="center" wrapText="1"/>
    </xf>
    <xf numFmtId="0" fontId="8" applyFont="1" fillId="0" borderId="656" applyBorder="1" applyAlignment="1" xfId="0">
      <alignment horizontal="left" vertical="center" wrapText="1"/>
    </xf>
    <xf numFmtId="0" fontId="8" applyFont="1" fillId="0" borderId="657" applyBorder="1" applyAlignment="1" xfId="0">
      <alignment horizontal="left" vertical="center" wrapText="1"/>
    </xf>
    <xf numFmtId="0" fontId="8" applyFont="1" fillId="0" borderId="658" applyBorder="1" applyAlignment="1" xfId="0">
      <alignment horizontal="left" vertical="center" wrapText="1"/>
    </xf>
    <xf numFmtId="0" fontId="8" applyFont="1" applyFill="1" fillId="0" borderId="659" applyBorder="1" applyAlignment="1" xfId="0">
      <alignment vertical="center" wrapText="1"/>
    </xf>
    <xf numFmtId="0" fontId="8" applyFont="1" applyFill="1" fillId="0" borderId="660" applyBorder="1" applyAlignment="1" xfId="0">
      <alignment vertical="center" wrapText="1"/>
    </xf>
    <xf numFmtId="0" fontId="8" applyFont="1" applyFill="1" fillId="0" borderId="661" applyBorder="1" applyAlignment="1" xfId="0">
      <alignment vertical="center" wrapText="1"/>
    </xf>
    <xf numFmtId="0" fontId="8" applyFont="1" applyFill="1" fillId="0" borderId="662" applyBorder="1" applyAlignment="1" xfId="0">
      <alignment horizontal="left" vertical="center" wrapText="1"/>
    </xf>
    <xf numFmtId="0" fontId="8" applyFont="1" applyFill="1" fillId="0" borderId="663" applyBorder="1" applyAlignment="1" xfId="0">
      <alignment horizontal="left" vertical="center" wrapText="1"/>
    </xf>
    <xf numFmtId="0" fontId="8" applyFont="1" applyFill="1" fillId="0" borderId="664" applyBorder="1" applyAlignment="1" xfId="0">
      <alignment horizontal="left" vertical="center" wrapText="1"/>
    </xf>
    <xf numFmtId="176" applyNumberFormat="1" fontId="7" applyFont="1" fillId="0" borderId="665" applyBorder="1" applyAlignment="1" xfId="0">
      <alignment horizontal="center" vertical="center" wrapText="1"/>
    </xf>
    <xf numFmtId="176" applyNumberFormat="1" fontId="7" applyFont="1" fillId="0" borderId="666" applyBorder="1" applyAlignment="1" xfId="0">
      <alignment horizontal="center" vertical="center" wrapText="1"/>
    </xf>
    <xf numFmtId="0" fontId="7" applyFont="1" fillId="0" borderId="667" applyBorder="1" applyAlignment="1" xfId="0">
      <alignment horizontal="center" vertical="center" wrapText="1"/>
    </xf>
    <xf numFmtId="0" fontId="7" applyFont="1" fillId="0" borderId="668" applyBorder="1" applyAlignment="1" xfId="0">
      <alignment horizontal="center" vertical="center" wrapText="1"/>
    </xf>
    <xf numFmtId="0" fontId="7" applyFont="1" fillId="0" borderId="669" applyBorder="1" applyAlignment="1" xfId="0">
      <alignment horizontal="center" vertical="center" wrapText="1"/>
    </xf>
    <xf numFmtId="0" fontId="0" fillId="0" borderId="670" applyBorder="1" applyAlignment="1" xfId="0">
      <alignment horizontal="center" vertical="center"/>
    </xf>
    <xf numFmtId="0" fontId="0" fillId="2" applyFill="1" borderId="671" applyBorder="1" applyAlignment="1" xfId="0">
      <alignment horizontal="left" vertical="center" wrapText="1"/>
    </xf>
    <xf numFmtId="0" fontId="0" fillId="2" applyFill="1" borderId="672" applyBorder="1" applyAlignment="1" xfId="0">
      <alignment horizontal="left" vertical="center" wrapText="1"/>
    </xf>
    <xf numFmtId="0" fontId="0" fillId="2" applyFill="1" borderId="673" applyBorder="1" applyAlignment="1" xfId="0">
      <alignment horizontal="left" vertical="center" wrapText="1"/>
    </xf>
    <xf numFmtId="0" fontId="0" fillId="2" applyFill="1" borderId="674" applyBorder="1" applyAlignment="1" xfId="0">
      <alignment horizontal="center" vertical="center"/>
    </xf>
    <xf numFmtId="0" fontId="0" fillId="2" applyFill="1" borderId="675" applyBorder="1" applyAlignment="1" xfId="0">
      <alignment horizontal="center" vertical="center"/>
    </xf>
    <xf numFmtId="0" fontId="1" applyFont="1" fillId="0" borderId="676" applyBorder="1" applyAlignment="1" xfId="0">
      <alignment horizontal="left" vertical="center"/>
    </xf>
    <xf numFmtId="0" fontId="1" applyFont="1" fillId="0" borderId="677" applyBorder="1" applyAlignment="1" xfId="0">
      <alignment horizontal="left" vertical="center"/>
    </xf>
    <xf numFmtId="0" fontId="1" applyFont="1" fillId="0" borderId="678" applyBorder="1" applyAlignment="1" xfId="0">
      <alignment horizontal="left" vertical="center"/>
    </xf>
    <xf numFmtId="0" fontId="0" fillId="2" applyFill="1" borderId="679" applyBorder="1" applyAlignment="1" xfId="0">
      <alignment horizontal="left" vertical="center" wrapText="1"/>
    </xf>
    <xf numFmtId="0" fontId="0" fillId="2" applyFill="1" borderId="680" applyBorder="1" applyAlignment="1" xfId="0">
      <alignment horizontal="left" vertical="center" wrapText="1"/>
    </xf>
    <xf numFmtId="0" fontId="0" fillId="2" applyFill="1" borderId="681" applyBorder="1" applyAlignment="1" xfId="0">
      <alignment horizontal="left" vertical="center" wrapText="1"/>
    </xf>
    <xf numFmtId="0" fontId="0" fillId="2" applyFill="1" borderId="682" applyBorder="1" applyAlignment="1" xfId="0">
      <alignment horizontal="left" vertical="center"/>
    </xf>
    <xf numFmtId="0" fontId="0" fillId="2" applyFill="1" borderId="683" applyBorder="1" applyAlignment="1" xfId="0">
      <alignment horizontal="left" vertical="center"/>
    </xf>
    <xf numFmtId="0" fontId="0" fillId="2" applyFill="1" borderId="684" applyBorder="1" applyAlignment="1" xfId="0">
      <alignment horizontal="left" vertical="center"/>
    </xf>
    <xf numFmtId="0" fontId="107" applyFont="1" fillId="60" applyFill="1" borderId="0" applyAlignment="1" xfId="0">
      <alignment vertical="center"/>
    </xf>
    <xf numFmtId="0" fontId="108" applyFont="1" fillId="61" applyFill="1" borderId="0" applyAlignment="1" xfId="0">
      <alignment vertical="center"/>
    </xf>
    <xf numFmtId="0" fontId="109" applyFont="1" fillId="62" applyFill="1" borderId="0" applyAlignment="1" xfId="0">
      <alignment vertical="center"/>
    </xf>
    <xf numFmtId="0" fontId="110" applyFont="1" fillId="63" applyFill="1" borderId="685" applyBorder="1" applyAlignment="1" xfId="0">
      <alignment vertical="center"/>
    </xf>
    <xf numFmtId="0" fontId="111" applyFont="1" fillId="64" applyFill="1" borderId="686" applyBorder="1" applyAlignment="1" xfId="0">
      <alignment vertical="center"/>
    </xf>
    <xf numFmtId="0" fontId="112" applyFont="1" fillId="0" borderId="0" applyAlignment="1" xfId="0">
      <alignment vertical="center"/>
    </xf>
    <xf numFmtId="0" fontId="113" applyFont="1" fillId="0" borderId="0" applyAlignment="1" xfId="0">
      <alignment vertical="center"/>
    </xf>
    <xf numFmtId="0" fontId="114" applyFont="1" fillId="0" borderId="687" applyBorder="1" applyAlignment="1" xfId="0">
      <alignment vertical="center"/>
    </xf>
    <xf numFmtId="0" fontId="115" applyFont="1" fillId="63" applyFill="1" borderId="688" applyBorder="1" applyAlignment="1" xfId="0">
      <alignment vertical="center"/>
    </xf>
    <xf numFmtId="0" fontId="116" applyFont="1" fillId="65" applyFill="1" borderId="689" applyBorder="1" applyAlignment="1" xfId="0">
      <alignment vertical="center"/>
    </xf>
    <xf numFmtId="0" fontId="0" fillId="66" applyFill="1" borderId="690" applyBorder="1" applyAlignment="1" xfId="0">
      <alignment vertical="center"/>
    </xf>
    <xf numFmtId="0" fontId="117" applyFont="1" fillId="0" borderId="0" applyAlignment="1" xfId="0">
      <alignment vertical="center"/>
    </xf>
    <xf numFmtId="0" fontId="118" applyFont="1" fillId="0" borderId="691" applyBorder="1" applyAlignment="1" xfId="0">
      <alignment vertical="center"/>
    </xf>
    <xf numFmtId="0" fontId="119" applyFont="1" fillId="0" borderId="692" applyBorder="1" applyAlignment="1" xfId="0">
      <alignment vertical="center"/>
    </xf>
    <xf numFmtId="0" fontId="120" applyFont="1" fillId="0" borderId="693" applyBorder="1" applyAlignment="1" xfId="0">
      <alignment vertical="center"/>
    </xf>
    <xf numFmtId="0" fontId="120" applyFont="1" fillId="0" borderId="0" applyAlignment="1" xfId="0">
      <alignment vertical="center"/>
    </xf>
    <xf numFmtId="0" fontId="121" applyFont="1" fillId="0" borderId="694" applyBorder="1" applyAlignment="1" xfId="0">
      <alignment vertical="center"/>
    </xf>
    <xf numFmtId="0" fontId="122" applyFont="1" fillId="67" applyFill="1" borderId="0" applyAlignment="1" xfId="0">
      <alignment vertical="center"/>
    </xf>
    <xf numFmtId="0" fontId="122" applyFont="1" fillId="68" applyFill="1" borderId="0" applyAlignment="1" xfId="0">
      <alignment vertical="center"/>
    </xf>
    <xf numFmtId="0" fontId="122" applyFont="1" fillId="69" applyFill="1" borderId="0" applyAlignment="1" xfId="0">
      <alignment vertical="center"/>
    </xf>
    <xf numFmtId="0" fontId="122" applyFont="1" fillId="70" applyFill="1" borderId="0" applyAlignment="1" xfId="0">
      <alignment vertical="center"/>
    </xf>
    <xf numFmtId="0" fontId="122" applyFont="1" fillId="71" applyFill="1" borderId="0" applyAlignment="1" xfId="0">
      <alignment vertical="center"/>
    </xf>
    <xf numFmtId="0" fontId="122" applyFont="1" fillId="72" applyFill="1" borderId="0" applyAlignment="1" xfId="0">
      <alignment vertical="center"/>
    </xf>
    <xf numFmtId="0" fontId="122" applyFont="1" fillId="73" applyFill="1" borderId="0" applyAlignment="1" xfId="0">
      <alignment vertical="center"/>
    </xf>
    <xf numFmtId="0" fontId="122" applyFont="1" fillId="74" applyFill="1" borderId="0" applyAlignment="1" xfId="0">
      <alignment vertical="center"/>
    </xf>
    <xf numFmtId="0" fontId="122" applyFont="1" fillId="75" applyFill="1" borderId="0" applyAlignment="1" xfId="0">
      <alignment vertical="center"/>
    </xf>
    <xf numFmtId="0" fontId="122" applyFont="1" fillId="76" applyFill="1" borderId="0" applyAlignment="1" xfId="0">
      <alignment vertical="center"/>
    </xf>
    <xf numFmtId="0" fontId="122" applyFont="1" fillId="77" applyFill="1" borderId="0" applyAlignment="1" xfId="0">
      <alignment vertical="center"/>
    </xf>
    <xf numFmtId="0" fontId="122" applyFont="1" fillId="78" applyFill="1" borderId="0" applyAlignment="1" xfId="0">
      <alignment vertical="center"/>
    </xf>
    <xf numFmtId="0" fontId="123" applyFont="1" fillId="79" applyFill="1" borderId="0" applyAlignment="1" xfId="0">
      <alignment vertical="center"/>
    </xf>
    <xf numFmtId="0" fontId="123" applyFont="1" fillId="80" applyFill="1" borderId="0" applyAlignment="1" xfId="0">
      <alignment vertical="center"/>
    </xf>
    <xf numFmtId="0" fontId="123" applyFont="1" fillId="81" applyFill="1" borderId="0" applyAlignment="1" xfId="0">
      <alignment vertical="center"/>
    </xf>
    <xf numFmtId="0" fontId="123" applyFont="1" fillId="82" applyFill="1" borderId="0" applyAlignment="1" xfId="0">
      <alignment vertical="center"/>
    </xf>
    <xf numFmtId="0" fontId="123" applyFont="1" fillId="83" applyFill="1" borderId="0" applyAlignment="1" xfId="0">
      <alignment vertical="center"/>
    </xf>
    <xf numFmtId="0" fontId="123" applyFont="1" fillId="84" applyFill="1" borderId="0" applyAlignment="1" xfId="0">
      <alignment vertical="center"/>
    </xf>
    <xf numFmtId="0" fontId="123" applyFont="1" fillId="85" applyFill="1" borderId="0" applyAlignment="1" xfId="0">
      <alignment vertical="center"/>
    </xf>
    <xf numFmtId="0" fontId="123" applyFont="1" fillId="86" applyFill="1" borderId="0" applyAlignment="1" xfId="0">
      <alignment vertical="center"/>
    </xf>
    <xf numFmtId="0" fontId="123" applyFont="1" fillId="87" applyFill="1" borderId="0" applyAlignment="1" xfId="0">
      <alignment vertical="center"/>
    </xf>
    <xf numFmtId="0" fontId="123" applyFont="1" fillId="88" applyFill="1" borderId="0" applyAlignment="1" xfId="0">
      <alignment vertical="center"/>
    </xf>
    <xf numFmtId="0" fontId="123" applyFont="1" fillId="89" applyFill="1" borderId="0" applyAlignment="1" xfId="0">
      <alignment vertical="center"/>
    </xf>
    <xf numFmtId="0" fontId="123" applyFont="1" fillId="90" applyFill="1" borderId="0" applyAlignment="1" xfId="0">
      <alignment vertical="center"/>
    </xf>
    <xf numFmtId="179" applyNumberFormat="1" fontId="0" fillId="0" borderId="0" applyAlignment="1" xfId="0">
      <alignment vertical="center"/>
    </xf>
    <xf numFmtId="183" applyNumberFormat="1" fontId="0" fillId="0" borderId="0" applyAlignment="1" xfId="0">
      <alignment vertical="center"/>
    </xf>
    <xf numFmtId="186" applyNumberFormat="1" fontId="0" fillId="0" borderId="0" applyAlignment="1" xfId="0">
      <alignment vertical="center"/>
    </xf>
    <xf numFmtId="176" applyNumberFormat="1" fontId="0" fillId="0" borderId="0" applyAlignment="1" xfId="0">
      <alignment vertical="center"/>
    </xf>
    <xf numFmtId="187" applyNumberFormat="1" fontId="0" fillId="0" borderId="0" applyAlignment="1" xfId="0">
      <alignment vertical="center"/>
    </xf>
    <xf numFmtId="0" fontId="0" applyFill="1" fillId="0" borderId="0" applyAlignment="1" xfId="0">
      <alignment vertical="center"/>
    </xf>
    <xf numFmtId="0" fontId="0" applyFill="1" fillId="0" borderId="0" applyAlignment="1" xfId="0">
      <alignment vertical="center"/>
    </xf>
    <xf numFmtId="0" fontId="32" applyFont="1" applyFill="1" fillId="0" applyBorder="1" borderId="0" applyAlignment="1" xfId="0">
      <alignment horizontal="left" vertical="center"/>
    </xf>
    <xf numFmtId="0" fontId="0" applyFill="1" fillId="0" borderId="144" applyBorder="1" applyAlignment="1" xfId="0">
      <alignment horizontal="left" vertical="center" wrapText="1"/>
    </xf>
    <xf numFmtId="181" applyNumberFormat="1" fontId="0" applyFill="1" fillId="0" borderId="482" applyBorder="1" applyAlignment="1" xfId="0">
      <alignment horizontal="center" vertical="center" wrapText="1"/>
    </xf>
    <xf numFmtId="0" fontId="0" applyFill="1" fillId="0" borderId="19" applyBorder="1" applyAlignment="1" xfId="0">
      <alignment horizontal="center" vertical="center" wrapText="1"/>
    </xf>
    <xf numFmtId="0" fontId="24" applyFont="1" applyFill="1" fillId="0" borderId="0" applyAlignment="1" xfId="0">
      <alignment vertical="center"/>
    </xf>
    <xf numFmtId="0" fontId="32" applyFont="1" applyFill="1" fillId="0" applyBorder="1" borderId="0" applyAlignment="1" xfId="0">
      <alignment horizontal="left" vertical="center" wrapText="1"/>
    </xf>
    <xf numFmtId="0" fontId="32" applyFont="1" applyFill="1" fillId="0" applyBorder="1" borderId="0" applyAlignment="1" xfId="0">
      <alignment horizontal="left" vertical="center" wrapText="1"/>
    </xf>
    <xf numFmtId="182" applyNumberFormat="1" fontId="0" applyFill="1" fillId="0" borderId="481" applyBorder="1" applyAlignment="1" xfId="0">
      <alignment horizontal="center" vertical="center" wrapText="1"/>
    </xf>
    <xf numFmtId="0" fontId="29" applyFont="1" applyFill="1" fillId="0" applyBorder="1" borderId="0" applyAlignment="1" xfId="0">
      <alignment horizontal="center" vertical="center" wrapText="1"/>
    </xf>
    <xf numFmtId="0" fontId="20" applyFont="1" applyFill="1" fillId="0" borderId="357" applyBorder="1" applyAlignment="1" xfId="0">
      <alignment horizontal="center" vertical="center" wrapText="1"/>
    </xf>
    <xf numFmtId="181" applyNumberFormat="1" fontId="20" applyFont="1" applyFill="1" fillId="0" borderId="489" applyBorder="1" applyAlignment="1" xfId="0">
      <alignment horizontal="center" vertical="center" wrapText="1"/>
    </xf>
    <xf numFmtId="0" fontId="0" fillId="0" borderId="0" applyAlignment="1" xfId="0">
      <alignment vertical="center"/>
    </xf>
    <xf numFmtId="0" fontId="23" applyFont="1" applyFill="1" fillId="0" applyBorder="1" borderId="0" applyAlignment="1" xfId="0">
      <alignment horizontal="right"/>
    </xf>
    <xf numFmtId="0" fontId="0" fillId="0" borderId="0" applyAlignment="1" xfId="0"/>
    <xf numFmtId="0" fontId="0" fillId="0" borderId="0" applyAlignment="1" xfId="0">
      <alignment vertical="center"/>
    </xf>
    <xf numFmtId="0" fontId="23" applyFont="1" applyFill="1" fillId="0" applyBorder="1" borderId="0" applyAlignment="1" xfId="0"/>
    <xf numFmtId="0" fontId="0" fillId="0" borderId="0" applyAlignment="1" xfId="0">
      <alignment horizontal="right" vertical="center"/>
    </xf>
    <xf numFmtId="0" fontId="23" applyFont="1" applyFill="1" fillId="0" applyBorder="1" borderId="0" applyAlignment="1" xfId="0">
      <alignment horizontal="right"/>
    </xf>
    <xf numFmtId="0" fontId="24" applyFont="1" fillId="0" borderId="0" applyAlignment="1" xfId="0">
      <alignment vertical="center"/>
    </xf>
    <xf numFmtId="0" fontId="24" applyFont="1" applyFill="1" fillId="0" applyBorder="1" borderId="0" applyAlignment="1" xfId="0">
      <alignment horizontal="right"/>
    </xf>
    <xf numFmtId="0" fontId="0" fillId="0" borderId="0" applyAlignment="1" xfId="0">
      <alignment vertical="center"/>
    </xf>
    <xf numFmtId="0" fontId="0" applyFill="1" fillId="0" applyBorder="1" borderId="0" applyAlignment="1" xfId="0">
      <alignment horizontal="right"/>
    </xf>
    <xf numFmtId="0" fontId="0" fillId="0" borderId="0" applyAlignment="1" xfId="0">
      <alignment vertical="center"/>
    </xf>
  </cellXfs>
  <cellStyles count="4">
    <cellStyle name="常规" xfId="0" builtinId="0"/>
    <cellStyle name="千位分隔" xfId="1" builtinId="3"/>
    <cellStyle name="常规 2" xfId="2"/>
    <cellStyle name="常规 3" xfId="3"/>
  </cellStyles>
  <dxfs count="1">
    <dxf>
      <font>
        <color rgb="FFFFFFFF"/>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10.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8.xml"/><Relationship Id="rId7" Type="http://schemas.openxmlformats.org/officeDocument/2006/relationships/worksheet" Target="worksheets/sheet11.xml"/><Relationship Id="rId8" Type="http://schemas.openxmlformats.org/officeDocument/2006/relationships/worksheet" Target="worksheets/sheet9.xml"/><Relationship Id="rId9" Type="http://schemas.openxmlformats.org/officeDocument/2006/relationships/worksheet" Target="worksheets/sheet13.xml"/><Relationship Id="rId10" Type="http://schemas.openxmlformats.org/officeDocument/2006/relationships/worksheet" Target="worksheets/sheet16.xml"/><Relationship Id="rId11" Type="http://schemas.openxmlformats.org/officeDocument/2006/relationships/worksheet" Target="worksheets/sheet18.xml"/><Relationship Id="rId12" Type="http://schemas.openxmlformats.org/officeDocument/2006/relationships/styles" Target="styles.xml"/><Relationship Id="rId13"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'Sheet2'!$C$2</c:f>
              <c:strCache>
                <c:ptCount val="1"/>
                <c:pt idx="0">
                  <c:v>省级财政资金</c:v>
                </c:pt>
              </c:strCache>
            </c:strRef>
          </c:tx>
          <c:spPr>
            <a:solidFill>
              <a:srgbClr val="4F81BD"/>
            </a:solidFill>
          </c:spPr>
          <c:invertIfNegative val="0"/>
          <c:dLbls>
            <c:showLegendKey val="0"/>
            <c:showVal val="0"/>
            <c:showCatName val="0"/>
            <c:showSerName val="0"/>
            <c:showPercent val="0"/>
            <c:showBubbleSize val="0"/>
            <c:showLeaderLines val="0"/>
          </c:dLbls>
          <c:cat>
            <c:strRef>
              <c:f>'Sheet2'!$B$3:$B$10</c:f>
              <c:strCache>
                <c:ptCount val="8"/>
                <c:pt idx="0">
                  <c:v>省直部门</c:v>
                </c:pt>
                <c:pt idx="1">
                  <c:v>贵阳市</c:v>
                </c:pt>
                <c:pt idx="2">
                  <c:v>遵义市</c:v>
                </c:pt>
                <c:pt idx="3">
                  <c:v>安顺市</c:v>
                </c:pt>
                <c:pt idx="4">
                  <c:v>六盘水市</c:v>
                </c:pt>
                <c:pt idx="5">
                  <c:v>黔南布依族苗族自治州</c:v>
                </c:pt>
                <c:pt idx="6">
                  <c:v>毕节市</c:v>
                </c:pt>
                <c:pt idx="7">
                  <c:v>铜仁市</c:v>
                </c:pt>
              </c:strCache>
            </c:strRef>
          </c:cat>
          <c:val>
            <c:numRef>
              <c:f>'Sheet2'!$C$3:$C$10</c:f>
              <c:numCache>
                <c:formatCode>_ * #,##0.00_ ;_ * -#,##0.00_ ;_ * "-"??_ ;_ @_ </c:formatCode>
                <c:ptCount val="8"/>
                <c:pt idx="0">
                  <c:v>30.0</c:v>
                </c:pt>
                <c:pt idx="1">
                  <c:v>420.0</c:v>
                </c:pt>
                <c:pt idx="2">
                  <c:v>490.0</c:v>
                </c:pt>
                <c:pt idx="3">
                  <c:v>120.0</c:v>
                </c:pt>
                <c:pt idx="4">
                  <c:v>210.0</c:v>
                </c:pt>
                <c:pt idx="5">
                  <c:v>50.0</c:v>
                </c:pt>
                <c:pt idx="6">
                  <c:v>70.0</c:v>
                </c:pt>
                <c:pt idx="7">
                  <c:v>110.0</c:v>
                </c:pt>
              </c:numCache>
            </c:numRef>
          </c:val>
        </c:ser>
        <c:overlap val="100"/>
        <c:gapWidth val="95"/>
        <c:axId val="0"/>
        <c:axId val="1"/>
      </c:barChart>
      <c:catAx>
        <c:axId val="0"/>
        <c:scaling>
          <c:orientation val="minMax"/>
        </c:scaling>
        <c:delete val="0"/>
        <c:axPos val="b"/>
        <c:numFmt formatCode="General" sourceLinked="0"/>
        <c:majorTickMark val="none"/>
        <c:minorTickMark val="none"/>
        <c:tickLblPos val="nextTo"/>
        <c:txPr>
          <a:bodyPr/>
          <a:lstStyle/>
          <a:p>
            <a:pPr>
              <a:defRPr sz="1000" b="0" i="0" u="none" strike="noStrike" baseline="0">
                <a:solidFill>
                  <a:srgbClr val="000000"/>
                </a:solidFill>
                <a:latin typeface="Times New Roman"/>
                <a:ea typeface="宋体"/>
                <a:cs typeface="Lucida Sans"/>
              </a:defRPr>
            </a:pPr>
            <a:endParaRPr lang="zh-CN"/>
          </a:p>
        </c:txPr>
        <c:crosses val="autoZero"/>
        <c:auto val="1"/>
        <c:lblOffset val="100"/>
        <c:lblAlgn val="ctr"/>
        <c:noMultiLvlLbl val="0"/>
        <c:crossAx val="1"/>
      </c:catAx>
      <c:valAx>
        <c:axId val="1"/>
        <c:scaling>
          <c:orientation val="minMax"/>
        </c:scaling>
        <c:delete val="0"/>
        <c:axPos val="l"/>
        <c:majorGridlines/>
        <c:numFmt formatCode="_(* #,##0.00_);_(* (#,##0.00);_(* &quot;-&quot;??_);_(@_)" sourceLinked="1"/>
        <c:majorTickMark val="none"/>
        <c:minorTickMark val="none"/>
        <c:tickLblPos val="nextTo"/>
        <c:txPr>
          <a:bodyPr/>
          <a:lstStyle/>
          <a:p>
            <a:pPr>
              <a:defRPr sz="1000" b="0" i="0" u="none" strike="noStrike" baseline="0">
                <a:solidFill>
                  <a:srgbClr val="000000"/>
                </a:solidFill>
                <a:latin typeface="Times New Roman"/>
                <a:ea typeface="宋体"/>
                <a:cs typeface="Lucida Sans"/>
              </a:defRPr>
            </a:pPr>
            <a:endParaRPr lang="zh-CN"/>
          </a:p>
        </c:txPr>
        <c:crossesAt val="1.0"/>
        <c:crossBetween val="between"/>
        <c:crossAx val="0"/>
      </c:valAx>
      <c:dTable>
        <c:showHorzBorder val="1"/>
        <c:showVertBorder val="1"/>
        <c:showOutline val="1"/>
        <c:showKeys val="1"/>
        <c:txPr>
          <a:bodyPr/>
          <a:lstStyle/>
          <a:p>
            <a:pPr rtl="0">
              <a:defRPr sz="1000" b="0" i="0" u="none" strike="noStrike" baseline="0">
                <a:solidFill>
                  <a:srgbClr val="000000"/>
                </a:solidFill>
                <a:latin typeface="Times New Roman"/>
                <a:ea typeface="宋体"/>
                <a:cs typeface="Lucida Sans"/>
              </a:defRPr>
            </a:pPr>
            <a:endParaRPr lang="zh-CN"/>
          </a:p>
        </c:txPr>
      </c:dTable>
      <c:spPr>
        <a:solidFill>
          <a:srgbClr val="FFFFFF"/>
        </a:solidFill>
      </c:spPr>
    </c:plotArea>
    <c:plotVisOnly val="1"/>
    <c:dispBlanksAs val="gap"/>
    <c:showDLblsOverMax val="0"/>
  </c:chart>
  <c:spPr/>
  <c:txPr>
    <a:bodyPr/>
    <a:lstStyle/>
    <a:p>
      <a:pPr>
        <a:defRPr sz="1000" b="0" i="0" u="none" strike="noStrike" baseline="0">
          <a:solidFill>
            <a:srgbClr val="000000"/>
          </a:solidFill>
          <a:latin typeface="Times New Roman"/>
          <a:ea typeface="宋体"/>
          <a:cs typeface="Lucida Sans"/>
        </a:defRPr>
      </a:pPr>
      <a:endParaRPr lang="zh-CN"/>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twoCell">
    <xdr:from>
      <xdr:col>8</xdr:col>
      <xdr:colOff>236220</xdr:colOff>
      <xdr:row>3</xdr:row>
      <xdr:rowOff>15240</xdr:rowOff>
    </xdr:from>
    <xdr:to>
      <xdr:col>17</xdr:col>
      <xdr:colOff>388620</xdr:colOff>
      <xdr:row>16</xdr:row>
      <xdr:rowOff>15240</xdr:rowOff>
    </xdr:to>
    <xdr:graphicFrame>
      <xdr:nvGraphicFramePr>
        <xdr:cNvPr id="2" name="图表 4"/>
        <xdr:cNvGraphicFramePr/>
      </xdr:nvGraphicFramePr>
      <xdr:xfrm>
        <a:off x="6551198" y="1082023"/>
        <a:ext cx="6324506" cy="2581235"/>
      </xdr:xfrm>
      <a:graphic>
        <a:graphicData uri="http://schemas.openxmlformats.org/drawingml/2006/chart">
          <c:chart xmlns:c="http://schemas.openxmlformats.org/drawingml/2006/chart" r:id="rId1"/>
        </a:graphicData>
      </a:graphic>
    </xdr:graphicFrame>
    <xdr:clientData/>
  </xdr:twoCellAnchor>
</xdr:wsDr>
</file>

<file path=xl/worksheets/_rels/sheet1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howOutlineSymbols="1"/>
  </sheetPr>
  <dimension ref="A1:N40"/>
  <sheetViews>
    <sheetView zoomScale="70" zoomScaleNormal="70" topLeftCell="A1" workbookViewId="0">
      <selection activeCell="B19" activeCellId="0" sqref="B19:B25"/>
    </sheetView>
  </sheetViews>
  <sheetFormatPr defaultRowHeight="13.5" defaultColWidth="9.000137329101562" x14ac:dyDescent="0.15"/>
  <cols>
    <col min="1" max="1" width="15.875" customWidth="1" style="228"/>
    <col min="2" max="2" width="22.25" customWidth="1" style="229"/>
    <col min="3" max="3" width="15.5" customWidth="1" style="229"/>
    <col min="4" max="4" width="13.25" customWidth="1" style="229"/>
    <col min="5" max="5" width="10.5" customWidth="1" style="231"/>
    <col min="6" max="6" width="9.125" customWidth="1" style="231"/>
    <col min="7" max="8" width="39.0" customWidth="1" style="229"/>
    <col min="9" max="9" width="46.875" customWidth="1" style="231"/>
    <col min="10" max="10" width="48.75" customWidth="1" style="229"/>
    <col min="11" max="13" width="9.0"/>
    <col min="14" max="14" width="24.75" customWidth="1"/>
  </cols>
  <sheetData>
    <row r="1" ht="15.0" customHeight="1" x14ac:dyDescent="0.15" spans="1:1">
      <c r="A1" s="228" t="s">
        <v>0</v>
      </c>
    </row>
    <row r="2" ht="13.5" customHeight="1" x14ac:dyDescent="0.15" spans="1:10">
      <c r="A2" s="703" t="s">
        <v>1</v>
      </c>
      <c r="B2" s="702"/>
      <c r="C2" s="702"/>
      <c r="D2" s="702"/>
      <c r="E2" s="702"/>
      <c r="F2" s="702"/>
      <c r="G2" s="702"/>
      <c r="H2" s="702"/>
      <c r="I2" s="702"/>
      <c r="J2" s="701"/>
    </row>
    <row r="3" ht="13.5" customHeight="1" x14ac:dyDescent="0.15" spans="1:10">
      <c r="A3" s="700"/>
      <c r="B3" s="699"/>
      <c r="C3" s="699"/>
      <c r="D3" s="699"/>
      <c r="E3" s="699"/>
      <c r="F3" s="699"/>
      <c r="G3" s="699"/>
      <c r="H3" s="699"/>
      <c r="I3" s="699"/>
      <c r="J3" s="698"/>
    </row>
    <row r="4" ht="24.0" customHeight="1" x14ac:dyDescent="0.15" spans="1:10">
      <c r="A4" s="238" t="s">
        <v>2</v>
      </c>
      <c r="B4" s="238" t="s">
        <v>3</v>
      </c>
      <c r="C4" s="658" t="s">
        <v>4</v>
      </c>
      <c r="D4" s="657"/>
      <c r="E4" s="55" t="s">
        <v>5</v>
      </c>
      <c r="F4" s="55" t="s">
        <v>6</v>
      </c>
      <c r="G4" s="238" t="s">
        <v>7</v>
      </c>
      <c r="H4" s="238" t="s">
        <v>8</v>
      </c>
      <c r="I4" s="55" t="s">
        <v>9</v>
      </c>
      <c r="J4" s="238" t="s">
        <v>10</v>
      </c>
    </row>
    <row r="5" ht="85.75" customHeight="1" x14ac:dyDescent="0.15" spans="1:10">
      <c r="A5" s="672" t="s">
        <v>11</v>
      </c>
      <c r="B5" s="672" t="s">
        <v>12</v>
      </c>
      <c r="C5" s="660" t="s">
        <v>13</v>
      </c>
      <c r="D5" s="659"/>
      <c r="E5" s="309">
        <v>5</v>
      </c>
      <c r="F5" s="309"/>
      <c r="G5" s="310" t="s">
        <v>14</v>
      </c>
      <c r="H5" s="310" t="s">
        <v>15</v>
      </c>
      <c r="I5" s="323" t="s">
        <v>16</v>
      </c>
      <c r="J5" s="364" t="s">
        <v>17</v>
      </c>
    </row>
    <row r="6" ht="134.4" customHeight="1" x14ac:dyDescent="0.15" spans="1:10">
      <c r="A6" s="671"/>
      <c r="B6" s="671"/>
      <c r="C6" s="661" t="s">
        <v>18</v>
      </c>
      <c r="D6" s="659"/>
      <c r="E6" s="309">
        <v>4</v>
      </c>
      <c r="F6" s="309"/>
      <c r="G6" s="312" t="s">
        <v>19</v>
      </c>
      <c r="H6" s="312" t="s">
        <v>20</v>
      </c>
      <c r="I6" s="365" t="s">
        <v>21</v>
      </c>
      <c r="J6" s="364" t="s">
        <v>22</v>
      </c>
    </row>
    <row r="7" ht="45.0" customHeight="1" x14ac:dyDescent="0.15" spans="1:10">
      <c r="A7" s="671"/>
      <c r="B7" s="673"/>
      <c r="C7" s="660" t="s">
        <v>23</v>
      </c>
      <c r="D7" s="659"/>
      <c r="E7" s="309">
        <v>1</v>
      </c>
      <c r="F7" s="309"/>
      <c r="G7" s="312" t="s">
        <v>24</v>
      </c>
      <c r="H7" s="310" t="s">
        <v>25</v>
      </c>
      <c r="I7" s="323" t="s">
        <v>26</v>
      </c>
      <c r="J7" s="364" t="s">
        <v>27</v>
      </c>
    </row>
    <row r="8" ht="49.25" customHeight="1" x14ac:dyDescent="0.15" spans="1:10">
      <c r="A8" s="672" t="s">
        <v>28</v>
      </c>
      <c r="B8" s="674" t="s">
        <v>29</v>
      </c>
      <c r="C8" s="676" t="s">
        <v>30</v>
      </c>
      <c r="D8" s="310" t="s">
        <v>31</v>
      </c>
      <c r="E8" s="309">
        <v>2</v>
      </c>
      <c r="F8" s="314"/>
      <c r="G8" s="310" t="s">
        <v>32</v>
      </c>
      <c r="H8" s="310" t="s">
        <v>33</v>
      </c>
      <c r="I8" s="323" t="s">
        <v>34</v>
      </c>
      <c r="J8" s="364" t="s">
        <v>35</v>
      </c>
    </row>
    <row r="9" ht="62.0" customHeight="1" x14ac:dyDescent="0.15" spans="1:10">
      <c r="A9" s="671"/>
      <c r="B9" s="674"/>
      <c r="C9" s="675"/>
      <c r="D9" s="310" t="s">
        <v>36</v>
      </c>
      <c r="E9" s="309">
        <v>2</v>
      </c>
      <c r="F9" s="314"/>
      <c r="G9" s="310" t="s">
        <v>37</v>
      </c>
      <c r="H9" s="310" t="s">
        <v>38</v>
      </c>
      <c r="I9" s="323" t="s">
        <v>39</v>
      </c>
      <c r="J9" s="364" t="s">
        <v>40</v>
      </c>
    </row>
    <row r="10" ht="57.6" customHeight="1" x14ac:dyDescent="0.15" spans="1:10">
      <c r="A10" s="671"/>
      <c r="B10" s="674"/>
      <c r="C10" s="679" t="s">
        <v>41</v>
      </c>
      <c r="D10" s="317" t="s">
        <v>42</v>
      </c>
      <c r="E10" s="309">
        <v>2</v>
      </c>
      <c r="F10" s="314"/>
      <c r="G10" s="318" t="s">
        <v>43</v>
      </c>
      <c r="H10" s="318" t="s">
        <v>44</v>
      </c>
      <c r="I10" s="323" t="s">
        <v>45</v>
      </c>
      <c r="J10" s="323" t="s">
        <v>46</v>
      </c>
    </row>
    <row r="11" ht="83.0" customHeight="1" x14ac:dyDescent="0.15" spans="1:10">
      <c r="A11" s="671"/>
      <c r="B11" s="674"/>
      <c r="C11" s="678"/>
      <c r="D11" s="317" t="s">
        <v>47</v>
      </c>
      <c r="E11" s="309">
        <v>2</v>
      </c>
      <c r="F11" s="314"/>
      <c r="G11" s="318" t="s">
        <v>48</v>
      </c>
      <c r="H11" s="697" t="s">
        <v>49</v>
      </c>
      <c r="I11" s="691" t="s">
        <v>50</v>
      </c>
      <c r="J11" s="691" t="s">
        <v>51</v>
      </c>
    </row>
    <row r="12" ht="43.2" customHeight="1" x14ac:dyDescent="0.15" spans="1:10">
      <c r="A12" s="671"/>
      <c r="B12" s="674"/>
      <c r="C12" s="678"/>
      <c r="D12" s="317" t="s">
        <v>52</v>
      </c>
      <c r="E12" s="309">
        <v>2</v>
      </c>
      <c r="F12" s="314"/>
      <c r="G12" s="318" t="s">
        <v>53</v>
      </c>
      <c r="H12" s="696"/>
      <c r="I12" s="690"/>
      <c r="J12" s="690"/>
    </row>
    <row r="13" ht="43.2" customHeight="1" x14ac:dyDescent="0.15" spans="1:10">
      <c r="A13" s="671"/>
      <c r="B13" s="674"/>
      <c r="C13" s="677"/>
      <c r="D13" s="317" t="s">
        <v>54</v>
      </c>
      <c r="E13" s="309">
        <v>1</v>
      </c>
      <c r="F13" s="314"/>
      <c r="G13" s="318" t="s">
        <v>55</v>
      </c>
      <c r="H13" s="318" t="s">
        <v>56</v>
      </c>
      <c r="I13" s="323" t="s">
        <v>57</v>
      </c>
      <c r="J13" s="323" t="s">
        <v>58</v>
      </c>
    </row>
    <row r="14" ht="115.25" customHeight="1" x14ac:dyDescent="0.15" spans="1:10">
      <c r="A14" s="671"/>
      <c r="B14" s="674"/>
      <c r="C14" s="676" t="s">
        <v>59</v>
      </c>
      <c r="D14" s="317" t="s">
        <v>60</v>
      </c>
      <c r="E14" s="309">
        <v>4</v>
      </c>
      <c r="F14" s="314"/>
      <c r="G14" s="318" t="s">
        <v>61</v>
      </c>
      <c r="H14" s="318"/>
      <c r="I14" s="323" t="s">
        <v>62</v>
      </c>
      <c r="J14" s="365" t="s">
        <v>63</v>
      </c>
    </row>
    <row r="15" ht="86.4" customHeight="1" x14ac:dyDescent="0.15" spans="1:10">
      <c r="A15" s="671"/>
      <c r="B15" s="674"/>
      <c r="C15" s="678"/>
      <c r="D15" s="317" t="s">
        <v>64</v>
      </c>
      <c r="E15" s="309">
        <v>5</v>
      </c>
      <c r="F15" s="314"/>
      <c r="G15" s="318" t="s">
        <v>65</v>
      </c>
      <c r="H15" s="318"/>
      <c r="I15" s="318" t="s">
        <v>66</v>
      </c>
      <c r="J15" s="318" t="s">
        <v>67</v>
      </c>
    </row>
    <row r="16" ht="72.0" customHeight="1" x14ac:dyDescent="0.15" spans="1:10">
      <c r="A16" s="671"/>
      <c r="B16" s="674"/>
      <c r="C16" s="678"/>
      <c r="D16" s="317" t="s">
        <v>68</v>
      </c>
      <c r="E16" s="309">
        <v>2</v>
      </c>
      <c r="F16" s="314"/>
      <c r="G16" s="318" t="s">
        <v>69</v>
      </c>
      <c r="H16" s="318"/>
      <c r="I16" s="323" t="s">
        <v>70</v>
      </c>
      <c r="J16" s="139" t="s">
        <v>71</v>
      </c>
    </row>
    <row r="17" ht="43.2" customHeight="1" x14ac:dyDescent="0.15" spans="1:10">
      <c r="A17" s="671"/>
      <c r="B17" s="674"/>
      <c r="C17" s="678"/>
      <c r="D17" s="317" t="s">
        <v>54</v>
      </c>
      <c r="E17" s="309">
        <v>2</v>
      </c>
      <c r="F17" s="314"/>
      <c r="G17" s="318" t="s">
        <v>72</v>
      </c>
      <c r="H17" s="318"/>
      <c r="I17" s="323" t="s">
        <v>73</v>
      </c>
      <c r="J17" s="323" t="s">
        <v>74</v>
      </c>
    </row>
    <row r="18" ht="51.0" customHeight="1" x14ac:dyDescent="0.15" spans="1:10">
      <c r="A18" s="671"/>
      <c r="B18" s="674"/>
      <c r="C18" s="677"/>
      <c r="D18" s="317" t="s">
        <v>75</v>
      </c>
      <c r="E18" s="309">
        <v>2</v>
      </c>
      <c r="F18" s="314"/>
      <c r="G18" s="318" t="s">
        <v>76</v>
      </c>
      <c r="H18" s="323"/>
      <c r="I18" s="318" t="s">
        <v>77</v>
      </c>
      <c r="J18" s="318" t="s">
        <v>78</v>
      </c>
    </row>
    <row r="19" ht="33.0" customHeight="1" x14ac:dyDescent="0.15" spans="1:10">
      <c r="A19" s="671"/>
      <c r="B19" s="672" t="s">
        <v>79</v>
      </c>
      <c r="C19" s="679" t="s">
        <v>80</v>
      </c>
      <c r="D19" s="324" t="s">
        <v>81</v>
      </c>
      <c r="E19" s="309">
        <v>2</v>
      </c>
      <c r="F19" s="309"/>
      <c r="G19" s="691" t="s">
        <v>82</v>
      </c>
      <c r="H19" s="139" t="s">
        <v>83</v>
      </c>
      <c r="I19" s="365" t="s">
        <v>84</v>
      </c>
      <c r="J19" s="317" t="s">
        <v>85</v>
      </c>
    </row>
    <row r="20" ht="33.0" customHeight="1" x14ac:dyDescent="0.15" spans="1:10">
      <c r="A20" s="671"/>
      <c r="B20" s="671"/>
      <c r="C20" s="680"/>
      <c r="D20" s="324" t="s">
        <v>86</v>
      </c>
      <c r="E20" s="309">
        <v>2</v>
      </c>
      <c r="F20" s="309"/>
      <c r="G20" s="690"/>
      <c r="H20" s="139" t="s">
        <v>87</v>
      </c>
      <c r="I20" s="365" t="s">
        <v>88</v>
      </c>
      <c r="J20" s="317" t="s">
        <v>89</v>
      </c>
    </row>
    <row r="21" ht="28.25" customHeight="1" x14ac:dyDescent="0.15" spans="1:10">
      <c r="A21" s="671"/>
      <c r="B21" s="671"/>
      <c r="C21" s="682" t="s">
        <v>90</v>
      </c>
      <c r="D21" s="324" t="s">
        <v>91</v>
      </c>
      <c r="E21" s="309">
        <v>1</v>
      </c>
      <c r="F21" s="309"/>
      <c r="G21" s="693" t="s">
        <v>92</v>
      </c>
      <c r="H21" s="139" t="s">
        <v>83</v>
      </c>
      <c r="I21" s="693" t="s">
        <v>93</v>
      </c>
      <c r="J21" s="693" t="s">
        <v>94</v>
      </c>
    </row>
    <row r="22" ht="49.25" customHeight="1" x14ac:dyDescent="0.15" spans="1:10">
      <c r="A22" s="671"/>
      <c r="B22" s="671"/>
      <c r="C22" s="681"/>
      <c r="D22" s="324" t="s">
        <v>95</v>
      </c>
      <c r="E22" s="309">
        <v>1</v>
      </c>
      <c r="F22" s="309"/>
      <c r="G22" s="692"/>
      <c r="H22" s="139" t="s">
        <v>87</v>
      </c>
      <c r="I22" s="692"/>
      <c r="J22" s="692"/>
    </row>
    <row r="23" ht="48.0" customHeight="1" x14ac:dyDescent="0.15" spans="1:10">
      <c r="A23" s="671"/>
      <c r="B23" s="671"/>
      <c r="C23" s="663" t="s">
        <v>96</v>
      </c>
      <c r="D23" s="662"/>
      <c r="E23" s="333">
        <v>2</v>
      </c>
      <c r="F23" s="314"/>
      <c r="G23" s="318" t="s">
        <v>97</v>
      </c>
      <c r="H23" s="318"/>
      <c r="I23" s="318" t="s">
        <v>98</v>
      </c>
      <c r="J23" s="318" t="s">
        <v>99</v>
      </c>
    </row>
    <row r="24" ht="101.0" customHeight="1" x14ac:dyDescent="0.15" spans="1:10">
      <c r="A24" s="671"/>
      <c r="B24" s="671"/>
      <c r="C24" s="663" t="s">
        <v>100</v>
      </c>
      <c r="D24" s="662"/>
      <c r="E24" s="333">
        <v>2</v>
      </c>
      <c r="F24" s="314"/>
      <c r="G24" s="318" t="s">
        <v>101</v>
      </c>
      <c r="H24" s="318"/>
      <c r="I24" s="318" t="s">
        <v>102</v>
      </c>
      <c r="J24" s="318" t="s">
        <v>103</v>
      </c>
    </row>
    <row r="25" ht="60.0" customHeight="1" x14ac:dyDescent="0.15" spans="1:10">
      <c r="A25" s="673"/>
      <c r="B25" s="673"/>
      <c r="C25" s="663" t="s">
        <v>104</v>
      </c>
      <c r="D25" s="662"/>
      <c r="E25" s="333">
        <v>2</v>
      </c>
      <c r="F25" s="314"/>
      <c r="G25" s="318" t="s">
        <v>105</v>
      </c>
      <c r="H25" s="318"/>
      <c r="I25" s="318" t="s">
        <v>106</v>
      </c>
      <c r="J25" s="318" t="s">
        <v>107</v>
      </c>
    </row>
    <row r="26" ht="43.2" customHeight="1" x14ac:dyDescent="0.15" spans="1:10">
      <c r="A26" s="674" t="s">
        <v>108</v>
      </c>
      <c r="B26" s="674" t="s">
        <v>109</v>
      </c>
      <c r="C26" s="665" t="s">
        <v>110</v>
      </c>
      <c r="D26" s="664"/>
      <c r="E26" s="334">
        <v>4</v>
      </c>
      <c r="F26" s="335"/>
      <c r="G26" s="245" t="s">
        <v>111</v>
      </c>
      <c r="H26" s="336"/>
      <c r="I26" s="245" t="s">
        <v>112</v>
      </c>
      <c r="J26" s="245" t="s">
        <v>111</v>
      </c>
    </row>
    <row r="27" ht="43.2" customHeight="1" x14ac:dyDescent="0.15" spans="1:10">
      <c r="A27" s="674"/>
      <c r="B27" s="674"/>
      <c r="C27" s="665" t="s">
        <v>113</v>
      </c>
      <c r="D27" s="664"/>
      <c r="E27" s="334">
        <v>4</v>
      </c>
      <c r="F27" s="335"/>
      <c r="G27" s="244" t="s">
        <v>114</v>
      </c>
      <c r="H27" s="287"/>
      <c r="I27" s="245" t="s">
        <v>115</v>
      </c>
      <c r="J27" s="244" t="s">
        <v>114</v>
      </c>
    </row>
    <row r="28" ht="43.2" customHeight="1" x14ac:dyDescent="0.15" spans="1:10">
      <c r="A28" s="674"/>
      <c r="B28" s="674"/>
      <c r="C28" s="665" t="s">
        <v>116</v>
      </c>
      <c r="D28" s="664"/>
      <c r="E28" s="334">
        <v>4</v>
      </c>
      <c r="F28" s="335"/>
      <c r="G28" s="245" t="s">
        <v>117</v>
      </c>
      <c r="H28" s="287"/>
      <c r="I28" s="287" t="s">
        <v>118</v>
      </c>
      <c r="J28" s="245" t="s">
        <v>117</v>
      </c>
    </row>
    <row r="29" ht="115.25" customHeight="1" x14ac:dyDescent="0.15" spans="1:10">
      <c r="A29" s="674"/>
      <c r="B29" s="674"/>
      <c r="C29" s="665" t="s">
        <v>119</v>
      </c>
      <c r="D29" s="664"/>
      <c r="E29" s="334">
        <v>4</v>
      </c>
      <c r="F29" s="335"/>
      <c r="G29" s="245" t="s">
        <v>120</v>
      </c>
      <c r="H29" s="287"/>
      <c r="I29" s="245" t="s">
        <v>121</v>
      </c>
      <c r="J29" s="245" t="s">
        <v>120</v>
      </c>
    </row>
    <row r="30" ht="58.499107" customHeight="1" x14ac:dyDescent="0.15" spans="1:10">
      <c r="A30" s="674" t="s">
        <v>122</v>
      </c>
      <c r="B30" s="674" t="s">
        <v>123</v>
      </c>
      <c r="C30" s="684" t="s">
        <v>124</v>
      </c>
      <c r="D30" s="317" t="s">
        <v>125</v>
      </c>
      <c r="E30" s="338">
        <v>2</v>
      </c>
      <c r="F30" s="339"/>
      <c r="G30" s="340" t="s">
        <v>126</v>
      </c>
      <c r="H30" s="340"/>
      <c r="I30" s="340" t="s">
        <v>127</v>
      </c>
      <c r="J30" s="340" t="s">
        <v>128</v>
      </c>
    </row>
    <row r="31" s="148" customFormat="1" ht="101.0" customHeight="1" x14ac:dyDescent="0.15" spans="1:10">
      <c r="A31" s="674"/>
      <c r="B31" s="674"/>
      <c r="C31" s="683"/>
      <c r="D31" s="342" t="s">
        <v>129</v>
      </c>
      <c r="E31" s="334">
        <v>2</v>
      </c>
      <c r="F31" s="335"/>
      <c r="G31" s="290" t="s">
        <v>130</v>
      </c>
      <c r="H31" s="290"/>
      <c r="I31" s="290" t="s">
        <v>131</v>
      </c>
      <c r="J31" s="290" t="s">
        <v>132</v>
      </c>
    </row>
    <row r="32" ht="38.4" customHeight="1" x14ac:dyDescent="0.15" spans="1:10">
      <c r="A32" s="674"/>
      <c r="B32" s="674"/>
      <c r="C32" s="686" t="s">
        <v>133</v>
      </c>
      <c r="D32" s="342" t="s">
        <v>134</v>
      </c>
      <c r="E32" s="334">
        <v>4</v>
      </c>
      <c r="F32" s="335"/>
      <c r="G32" s="290" t="s">
        <v>135</v>
      </c>
      <c r="H32" s="290"/>
      <c r="I32" s="335" t="s">
        <v>136</v>
      </c>
      <c r="J32" s="290" t="s">
        <v>135</v>
      </c>
    </row>
    <row r="33" ht="32.4" customHeight="1" x14ac:dyDescent="0.15" spans="1:10">
      <c r="A33" s="674"/>
      <c r="B33" s="674"/>
      <c r="C33" s="685"/>
      <c r="D33" s="345" t="s">
        <v>137</v>
      </c>
      <c r="E33" s="334">
        <v>4</v>
      </c>
      <c r="F33" s="335"/>
      <c r="G33" s="290" t="s">
        <v>138</v>
      </c>
      <c r="H33" s="290"/>
      <c r="I33" s="335" t="s">
        <v>136</v>
      </c>
      <c r="J33" s="290" t="s">
        <v>138</v>
      </c>
    </row>
    <row r="34" ht="43.2" customHeight="1" x14ac:dyDescent="0.15" spans="1:10">
      <c r="A34" s="674"/>
      <c r="B34" s="674"/>
      <c r="C34" s="685"/>
      <c r="D34" s="342" t="s">
        <v>139</v>
      </c>
      <c r="E34" s="334">
        <v>4</v>
      </c>
      <c r="F34" s="335"/>
      <c r="G34" s="290" t="s">
        <v>140</v>
      </c>
      <c r="H34" s="290"/>
      <c r="I34" s="335" t="s">
        <v>136</v>
      </c>
      <c r="J34" s="290" t="s">
        <v>140</v>
      </c>
    </row>
    <row r="35" ht="63.0" customHeight="1" x14ac:dyDescent="0.15" spans="1:10">
      <c r="A35" s="674"/>
      <c r="B35" s="674"/>
      <c r="C35" s="667" t="s">
        <v>141</v>
      </c>
      <c r="D35" s="666"/>
      <c r="E35" s="334">
        <v>4</v>
      </c>
      <c r="F35" s="348"/>
      <c r="G35" s="290" t="s">
        <v>142</v>
      </c>
      <c r="H35" s="290"/>
      <c r="I35" s="300" t="s">
        <v>143</v>
      </c>
      <c r="J35" s="290" t="s">
        <v>142</v>
      </c>
    </row>
    <row r="36" ht="61.25" customHeight="1" x14ac:dyDescent="0.15" spans="1:10">
      <c r="A36" s="674"/>
      <c r="B36" s="674"/>
      <c r="C36" s="687" t="s">
        <v>144</v>
      </c>
      <c r="D36" s="350" t="s">
        <v>145</v>
      </c>
      <c r="E36" s="351">
        <v>4</v>
      </c>
      <c r="F36" s="348"/>
      <c r="G36" s="290" t="s">
        <v>146</v>
      </c>
      <c r="H36" s="290"/>
      <c r="I36" s="290" t="s">
        <v>147</v>
      </c>
      <c r="J36" s="290" t="s">
        <v>148</v>
      </c>
    </row>
    <row r="37" ht="73.25" customHeight="1" x14ac:dyDescent="0.15" spans="1:10">
      <c r="A37" s="674"/>
      <c r="B37" s="674"/>
      <c r="C37" s="687"/>
      <c r="D37" s="352" t="s">
        <v>149</v>
      </c>
      <c r="E37" s="160">
        <v>4</v>
      </c>
      <c r="F37" s="348"/>
      <c r="G37" s="290" t="s">
        <v>150</v>
      </c>
      <c r="H37" s="290"/>
      <c r="I37" s="290" t="s">
        <v>151</v>
      </c>
      <c r="J37" s="290" t="s">
        <v>152</v>
      </c>
    </row>
    <row r="38" s="148" customFormat="1" ht="38.4" customHeight="1" x14ac:dyDescent="0.15" spans="1:10">
      <c r="A38" s="674"/>
      <c r="B38" s="674"/>
      <c r="C38" s="689" t="s">
        <v>153</v>
      </c>
      <c r="D38" s="354" t="s">
        <v>154</v>
      </c>
      <c r="E38" s="355">
        <v>4</v>
      </c>
      <c r="F38" s="348"/>
      <c r="G38" s="695" t="s">
        <v>155</v>
      </c>
      <c r="H38" s="303"/>
      <c r="I38" s="290" t="s">
        <v>156</v>
      </c>
      <c r="J38" s="366"/>
    </row>
    <row r="39" s="148" customFormat="1" ht="28.8" customHeight="1" x14ac:dyDescent="0.15" spans="1:10">
      <c r="A39" s="674"/>
      <c r="B39" s="674"/>
      <c r="C39" s="688"/>
      <c r="D39" s="357" t="s">
        <v>157</v>
      </c>
      <c r="E39" s="355">
        <v>4</v>
      </c>
      <c r="F39" s="348"/>
      <c r="G39" s="694"/>
      <c r="H39" s="358"/>
      <c r="I39" s="290" t="s">
        <v>158</v>
      </c>
      <c r="J39" s="366"/>
    </row>
    <row r="40" s="135" customFormat="1" ht="22.25" customHeight="1" x14ac:dyDescent="0.15" spans="1:10">
      <c r="A40" s="670" t="s">
        <v>159</v>
      </c>
      <c r="B40" s="669"/>
      <c r="C40" s="669"/>
      <c r="D40" s="668"/>
      <c r="E40" s="362">
        <f>SUM(E5:E39)</f>
        <v>100</v>
      </c>
      <c r="F40" s="362">
        <f>SUM(F5:F39)</f>
        <v>0</v>
      </c>
      <c r="G40" s="363"/>
      <c r="H40" s="363"/>
      <c r="I40" s="367"/>
      <c r="J40" s="363"/>
    </row>
  </sheetData>
  <mergeCells count="40">
    <mergeCell ref="C4:D4"/>
    <mergeCell ref="C5:D5"/>
    <mergeCell ref="C6:D6"/>
    <mergeCell ref="C7:D7"/>
    <mergeCell ref="C23:D23"/>
    <mergeCell ref="C24:D24"/>
    <mergeCell ref="C25:D25"/>
    <mergeCell ref="C26:D26"/>
    <mergeCell ref="C27:D27"/>
    <mergeCell ref="C28:D28"/>
    <mergeCell ref="C29:D29"/>
    <mergeCell ref="C35:D35"/>
    <mergeCell ref="A40:D40"/>
    <mergeCell ref="A5:A7"/>
    <mergeCell ref="A8:A25"/>
    <mergeCell ref="A26:A29"/>
    <mergeCell ref="A30:A39"/>
    <mergeCell ref="B5:B7"/>
    <mergeCell ref="B8:B18"/>
    <mergeCell ref="B19:B25"/>
    <mergeCell ref="B26:B29"/>
    <mergeCell ref="B30:B39"/>
    <mergeCell ref="C8:C9"/>
    <mergeCell ref="C10:C13"/>
    <mergeCell ref="C14:C18"/>
    <mergeCell ref="C19:C20"/>
    <mergeCell ref="C21:C22"/>
    <mergeCell ref="C30:C31"/>
    <mergeCell ref="C32:C34"/>
    <mergeCell ref="C36:C37"/>
    <mergeCell ref="C38:C39"/>
    <mergeCell ref="G19:G20"/>
    <mergeCell ref="G21:G22"/>
    <mergeCell ref="G38:G39"/>
    <mergeCell ref="H11:H12"/>
    <mergeCell ref="I11:I12"/>
    <mergeCell ref="I21:I22"/>
    <mergeCell ref="J11:J12"/>
    <mergeCell ref="J21:J22"/>
    <mergeCell ref="A2:J3"/>
  </mergeCells>
  <phoneticPr fontId="0" type="noConversion"/>
  <pageMargins left="0.6999125161508876" right="0.6999125161508876" top="0.7499062639521802" bottom="0.7499062639521802" header="0.2999625102741512" footer="0.2999625102741512"/>
  <pageSetup paperSize="9"/>
  <extLst>
    <ext uri="{2D9387EB-5337-4D45-933B-B4D357D02E09}">
      <gutter val="0.0" pos="0"/>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howOutlineSymbols="1"/>
  </sheetPr>
  <dimension ref="A1:O77"/>
  <sheetViews>
    <sheetView zoomScale="80" zoomScaleNormal="80" topLeftCell="A64" workbookViewId="0">
      <selection activeCell="F81" activeCellId="0" sqref="F81"/>
    </sheetView>
  </sheetViews>
  <sheetFormatPr defaultRowHeight="13.5" defaultColWidth="9.000137329101562" x14ac:dyDescent="0.15"/>
  <cols>
    <col min="1" max="1" width="10.5" customWidth="1"/>
    <col min="2" max="2" width="17.125" customWidth="1"/>
    <col min="3" max="3" width="14.0" customWidth="1" style="226"/>
    <col min="4" max="4" width="14.5" customWidth="1" style="226"/>
    <col min="5" max="5" width="8.5" customWidth="1"/>
    <col min="6" max="6" width="8.625" customWidth="1"/>
    <col min="7" max="7" width="40.625" customWidth="1"/>
    <col min="8" max="9" width="9.25" customWidth="1" style="227"/>
    <col min="10" max="10" width="7.25" customWidth="1" style="227"/>
    <col min="11" max="11" width="13.875" customWidth="1"/>
    <col min="12" max="12" width="12.375" customWidth="1"/>
    <col min="13" max="13" width="40.625" customWidth="1"/>
    <col min="14" max="14" width="24.25" customWidth="1" style="227"/>
    <col min="15" max="15" width="18.125" customWidth="1"/>
  </cols>
  <sheetData>
    <row r="1" ht="15.0" customHeight="1" x14ac:dyDescent="0.15" spans="1:15">
      <c r="A1" s="228" t="s">
        <v>0</v>
      </c>
      <c r="B1" s="229"/>
      <c r="C1" s="230"/>
      <c r="D1" s="230"/>
      <c r="E1" s="231"/>
      <c r="F1" s="231"/>
      <c r="G1" s="229"/>
      <c r="H1" s="231"/>
      <c r="I1" s="231"/>
      <c r="J1" s="231"/>
      <c r="K1" s="231"/>
      <c r="L1" s="231"/>
      <c r="M1" s="229"/>
      <c r="N1" s="231"/>
      <c r="O1" s="229"/>
    </row>
    <row r="2" ht="13.5" customHeight="1" x14ac:dyDescent="0.15" spans="1:15">
      <c r="A2" s="703" t="s">
        <v>1</v>
      </c>
      <c r="B2" s="702"/>
      <c r="C2" s="702"/>
      <c r="D2" s="702"/>
      <c r="E2" s="702"/>
      <c r="F2" s="702"/>
      <c r="G2" s="702"/>
      <c r="H2" s="702"/>
      <c r="I2" s="702"/>
      <c r="J2" s="702"/>
      <c r="K2" s="702"/>
      <c r="L2" s="702"/>
      <c r="M2" s="702"/>
      <c r="N2" s="702"/>
      <c r="O2" s="701"/>
    </row>
    <row r="3" ht="13.5" customHeight="1" x14ac:dyDescent="0.15" spans="1:15">
      <c r="A3" s="700"/>
      <c r="B3" s="699"/>
      <c r="C3" s="699"/>
      <c r="D3" s="699"/>
      <c r="E3" s="699"/>
      <c r="F3" s="699"/>
      <c r="G3" s="699"/>
      <c r="H3" s="699"/>
      <c r="I3" s="699"/>
      <c r="J3" s="699"/>
      <c r="K3" s="699"/>
      <c r="L3" s="699"/>
      <c r="M3" s="699"/>
      <c r="N3" s="699"/>
      <c r="O3" s="698"/>
    </row>
    <row r="4" s="135" customFormat="1" ht="19.25" customHeight="1" x14ac:dyDescent="0.15" spans="1:14">
      <c r="A4" s="135" t="s">
        <v>160</v>
      </c>
      <c r="C4" s="236"/>
      <c r="D4" s="236"/>
      <c r="H4" s="237"/>
      <c r="I4" s="237"/>
      <c r="J4" s="237"/>
      <c r="N4" s="237"/>
    </row>
    <row r="5" s="135" customFormat="1" ht="19.25" customHeight="1" x14ac:dyDescent="0.15" spans="1:14">
      <c r="A5" s="135" t="s">
        <v>161</v>
      </c>
      <c r="C5" s="236"/>
      <c r="D5" s="236"/>
      <c r="H5" s="237"/>
      <c r="I5" s="237"/>
      <c r="J5" s="237"/>
      <c r="N5" s="237" t="s">
        <v>162</v>
      </c>
    </row>
    <row r="6" s="135" customFormat="1" ht="19.25" customHeight="1" x14ac:dyDescent="0.15" spans="1:14">
      <c r="A6" s="135" t="s">
        <v>163</v>
      </c>
      <c r="C6" s="236"/>
      <c r="D6" s="236"/>
      <c r="H6" s="237"/>
      <c r="I6" s="237"/>
      <c r="J6" s="237"/>
      <c r="N6" s="237" t="s">
        <v>164</v>
      </c>
    </row>
    <row r="7" ht="32.4" customHeight="1" x14ac:dyDescent="0.15" spans="1:15">
      <c r="A7" s="238" t="s">
        <v>2</v>
      </c>
      <c r="B7" s="238" t="s">
        <v>3</v>
      </c>
      <c r="C7" s="658" t="s">
        <v>4</v>
      </c>
      <c r="D7" s="657"/>
      <c r="E7" s="55" t="s">
        <v>5</v>
      </c>
      <c r="F7" s="55" t="s">
        <v>165</v>
      </c>
      <c r="G7" s="238" t="s">
        <v>10</v>
      </c>
      <c r="H7" s="706" t="s">
        <v>8</v>
      </c>
      <c r="I7" s="705"/>
      <c r="J7" s="704"/>
      <c r="K7" s="706" t="s">
        <v>166</v>
      </c>
      <c r="L7" s="704"/>
      <c r="M7" s="238" t="s">
        <v>9</v>
      </c>
      <c r="N7" s="238" t="s">
        <v>167</v>
      </c>
      <c r="O7" s="238" t="s">
        <v>168</v>
      </c>
    </row>
    <row r="8" ht="187.25" customHeight="1" x14ac:dyDescent="0.15" spans="1:15">
      <c r="A8" s="672" t="s">
        <v>169</v>
      </c>
      <c r="B8" s="672" t="s">
        <v>170</v>
      </c>
      <c r="C8" s="665" t="s">
        <v>171</v>
      </c>
      <c r="D8" s="664"/>
      <c r="E8" s="243">
        <v>7</v>
      </c>
      <c r="F8" s="244"/>
      <c r="G8" s="245" t="s">
        <v>172</v>
      </c>
      <c r="H8" s="709" t="s">
        <v>173</v>
      </c>
      <c r="I8" s="708"/>
      <c r="J8" s="707"/>
      <c r="K8" s="711"/>
      <c r="L8" s="710"/>
      <c r="M8" s="245" t="s">
        <v>174</v>
      </c>
      <c r="N8" s="276" t="s">
        <v>175</v>
      </c>
      <c r="O8" s="276" t="s">
        <v>173</v>
      </c>
    </row>
    <row r="9" ht="14.25" customHeight="1" x14ac:dyDescent="0.15" spans="1:15">
      <c r="A9" s="671"/>
      <c r="B9" s="671"/>
      <c r="C9" s="766" t="s">
        <v>176</v>
      </c>
      <c r="D9" s="765"/>
      <c r="E9" s="737">
        <v>6</v>
      </c>
      <c r="F9" s="737"/>
      <c r="G9" s="743" t="s">
        <v>177</v>
      </c>
      <c r="H9" s="714" t="s">
        <v>178</v>
      </c>
      <c r="I9" s="713"/>
      <c r="J9" s="712"/>
      <c r="K9" s="277" t="s">
        <v>179</v>
      </c>
      <c r="L9" s="277" t="s">
        <v>180</v>
      </c>
      <c r="M9" s="743" t="s">
        <v>181</v>
      </c>
      <c r="N9" s="743" t="s">
        <v>182</v>
      </c>
      <c r="O9" s="740" t="s">
        <v>183</v>
      </c>
    </row>
    <row r="10" ht="19.25" customHeight="1" x14ac:dyDescent="0.15" spans="1:15">
      <c r="A10" s="671"/>
      <c r="B10" s="671"/>
      <c r="C10" s="764"/>
      <c r="D10" s="763"/>
      <c r="E10" s="738"/>
      <c r="F10" s="738"/>
      <c r="G10" s="742"/>
      <c r="H10" s="749" t="s">
        <v>184</v>
      </c>
      <c r="I10" s="749" t="s">
        <v>185</v>
      </c>
      <c r="J10" s="38" t="s">
        <v>186</v>
      </c>
      <c r="K10" s="278"/>
      <c r="L10" s="278"/>
      <c r="M10" s="742"/>
      <c r="N10" s="742"/>
      <c r="O10" s="739"/>
    </row>
    <row r="11" ht="19.25" customHeight="1" x14ac:dyDescent="0.15" spans="1:15">
      <c r="A11" s="671"/>
      <c r="B11" s="671"/>
      <c r="C11" s="764"/>
      <c r="D11" s="763"/>
      <c r="E11" s="738"/>
      <c r="F11" s="738"/>
      <c r="G11" s="742"/>
      <c r="H11" s="748"/>
      <c r="I11" s="747"/>
      <c r="J11" s="38" t="s">
        <v>187</v>
      </c>
      <c r="K11" s="278"/>
      <c r="L11" s="278"/>
      <c r="M11" s="742"/>
      <c r="N11" s="742"/>
      <c r="O11" s="739"/>
    </row>
    <row r="12" ht="19.25" customHeight="1" x14ac:dyDescent="0.15" spans="1:15">
      <c r="A12" s="671"/>
      <c r="B12" s="671"/>
      <c r="C12" s="764"/>
      <c r="D12" s="763"/>
      <c r="E12" s="738"/>
      <c r="F12" s="738"/>
      <c r="G12" s="742"/>
      <c r="H12" s="748"/>
      <c r="I12" s="751" t="s">
        <v>188</v>
      </c>
      <c r="J12" s="38" t="s">
        <v>186</v>
      </c>
      <c r="K12" s="278"/>
      <c r="L12" s="278"/>
      <c r="M12" s="742"/>
      <c r="N12" s="742"/>
      <c r="O12" s="739"/>
    </row>
    <row r="13" ht="19.25" customHeight="1" x14ac:dyDescent="0.15" spans="1:15">
      <c r="A13" s="671"/>
      <c r="B13" s="671"/>
      <c r="C13" s="764"/>
      <c r="D13" s="763"/>
      <c r="E13" s="738"/>
      <c r="F13" s="738"/>
      <c r="G13" s="742"/>
      <c r="H13" s="748"/>
      <c r="I13" s="750"/>
      <c r="J13" s="38" t="s">
        <v>187</v>
      </c>
      <c r="K13" s="278"/>
      <c r="L13" s="278"/>
      <c r="M13" s="742"/>
      <c r="N13" s="742"/>
      <c r="O13" s="739"/>
    </row>
    <row r="14" ht="19.25" customHeight="1" x14ac:dyDescent="0.15" spans="1:15">
      <c r="A14" s="671"/>
      <c r="B14" s="671"/>
      <c r="C14" s="764"/>
      <c r="D14" s="763"/>
      <c r="E14" s="738"/>
      <c r="F14" s="738"/>
      <c r="G14" s="742"/>
      <c r="H14" s="748"/>
      <c r="I14" s="751" t="s">
        <v>189</v>
      </c>
      <c r="J14" s="38" t="s">
        <v>186</v>
      </c>
      <c r="K14" s="279"/>
      <c r="L14" s="278"/>
      <c r="M14" s="742"/>
      <c r="N14" s="742"/>
      <c r="O14" s="739"/>
    </row>
    <row r="15" ht="19.25" customHeight="1" x14ac:dyDescent="0.15" spans="1:15">
      <c r="A15" s="671"/>
      <c r="B15" s="671"/>
      <c r="C15" s="764"/>
      <c r="D15" s="763"/>
      <c r="E15" s="738"/>
      <c r="F15" s="738"/>
      <c r="G15" s="742"/>
      <c r="H15" s="747"/>
      <c r="I15" s="750"/>
      <c r="J15" s="38" t="s">
        <v>187</v>
      </c>
      <c r="K15" s="279"/>
      <c r="L15" s="278"/>
      <c r="M15" s="742"/>
      <c r="N15" s="742"/>
      <c r="O15" s="739"/>
    </row>
    <row r="16" ht="19.25" customHeight="1" x14ac:dyDescent="0.15" spans="1:15">
      <c r="A16" s="671"/>
      <c r="B16" s="671"/>
      <c r="C16" s="764"/>
      <c r="D16" s="763"/>
      <c r="E16" s="738"/>
      <c r="F16" s="738"/>
      <c r="G16" s="742"/>
      <c r="H16" s="717" t="s">
        <v>190</v>
      </c>
      <c r="I16" s="716"/>
      <c r="J16" s="715"/>
      <c r="K16" s="279"/>
      <c r="L16" s="278"/>
      <c r="M16" s="742"/>
      <c r="N16" s="742"/>
      <c r="O16" s="739"/>
    </row>
    <row r="17" ht="19.25" customHeight="1" x14ac:dyDescent="0.15" spans="1:15">
      <c r="A17" s="671"/>
      <c r="B17" s="671"/>
      <c r="C17" s="764"/>
      <c r="D17" s="763"/>
      <c r="E17" s="738"/>
      <c r="F17" s="738"/>
      <c r="G17" s="742"/>
      <c r="H17" s="717" t="s">
        <v>191</v>
      </c>
      <c r="I17" s="716"/>
      <c r="J17" s="715"/>
      <c r="K17" s="279"/>
      <c r="L17" s="278"/>
      <c r="M17" s="742"/>
      <c r="N17" s="742"/>
      <c r="O17" s="739"/>
    </row>
    <row r="18" ht="19.25" customHeight="1" x14ac:dyDescent="0.15" spans="1:15">
      <c r="A18" s="671"/>
      <c r="B18" s="671"/>
      <c r="C18" s="764"/>
      <c r="D18" s="763"/>
      <c r="E18" s="738"/>
      <c r="F18" s="738"/>
      <c r="G18" s="742"/>
      <c r="H18" s="717" t="s">
        <v>192</v>
      </c>
      <c r="I18" s="716"/>
      <c r="J18" s="715"/>
      <c r="K18" s="279"/>
      <c r="L18" s="278"/>
      <c r="M18" s="742"/>
      <c r="N18" s="742"/>
      <c r="O18" s="739"/>
    </row>
    <row r="19" ht="19.25" customHeight="1" x14ac:dyDescent="0.15" spans="1:15">
      <c r="A19" s="671"/>
      <c r="B19" s="671"/>
      <c r="C19" s="764"/>
      <c r="D19" s="763"/>
      <c r="E19" s="738"/>
      <c r="F19" s="738"/>
      <c r="G19" s="742"/>
      <c r="H19" s="717" t="s">
        <v>193</v>
      </c>
      <c r="I19" s="716"/>
      <c r="J19" s="715"/>
      <c r="K19" s="279"/>
      <c r="L19" s="278"/>
      <c r="M19" s="742"/>
      <c r="N19" s="742"/>
      <c r="O19" s="739"/>
    </row>
    <row r="20" ht="19.25" customHeight="1" x14ac:dyDescent="0.15" spans="1:15">
      <c r="A20" s="671"/>
      <c r="B20" s="671"/>
      <c r="C20" s="764"/>
      <c r="D20" s="763"/>
      <c r="E20" s="738"/>
      <c r="F20" s="738"/>
      <c r="G20" s="742"/>
      <c r="H20" s="717" t="s">
        <v>194</v>
      </c>
      <c r="I20" s="716"/>
      <c r="J20" s="715"/>
      <c r="K20" s="279">
        <v>3500</v>
      </c>
      <c r="L20" s="278"/>
      <c r="M20" s="742"/>
      <c r="N20" s="742"/>
      <c r="O20" s="739"/>
    </row>
    <row r="21" ht="19.25" customHeight="1" x14ac:dyDescent="0.15" spans="1:15">
      <c r="A21" s="671"/>
      <c r="B21" s="671"/>
      <c r="C21" s="764"/>
      <c r="D21" s="763"/>
      <c r="E21" s="738"/>
      <c r="F21" s="738"/>
      <c r="G21" s="742"/>
      <c r="H21" s="717" t="s">
        <v>195</v>
      </c>
      <c r="I21" s="716"/>
      <c r="J21" s="715"/>
      <c r="K21" s="279"/>
      <c r="L21" s="278"/>
      <c r="M21" s="742"/>
      <c r="N21" s="742"/>
      <c r="O21" s="739"/>
    </row>
    <row r="22" ht="19.25" customHeight="1" x14ac:dyDescent="0.15" spans="1:15">
      <c r="A22" s="671"/>
      <c r="B22" s="671"/>
      <c r="C22" s="764"/>
      <c r="D22" s="763"/>
      <c r="E22" s="738"/>
      <c r="F22" s="738"/>
      <c r="G22" s="742"/>
      <c r="H22" s="717" t="s">
        <v>196</v>
      </c>
      <c r="I22" s="716"/>
      <c r="J22" s="715"/>
      <c r="K22" s="279">
        <v>70</v>
      </c>
      <c r="L22" s="278"/>
      <c r="M22" s="742"/>
      <c r="N22" s="742"/>
      <c r="O22" s="739"/>
    </row>
    <row r="23" ht="25.5" customHeight="1" x14ac:dyDescent="0.15" spans="1:15">
      <c r="A23" s="671"/>
      <c r="B23" s="671"/>
      <c r="C23" s="764"/>
      <c r="D23" s="763"/>
      <c r="E23" s="738"/>
      <c r="F23" s="738"/>
      <c r="G23" s="742"/>
      <c r="H23" s="717" t="s">
        <v>197</v>
      </c>
      <c r="I23" s="716"/>
      <c r="J23" s="715"/>
      <c r="K23" s="279">
        <v>550</v>
      </c>
      <c r="L23" s="278"/>
      <c r="M23" s="742"/>
      <c r="N23" s="741"/>
      <c r="O23" s="739"/>
    </row>
    <row r="24" ht="19.25" customHeight="1" x14ac:dyDescent="0.15" spans="1:15">
      <c r="A24" s="671"/>
      <c r="B24" s="671"/>
      <c r="C24" s="764"/>
      <c r="D24" s="763"/>
      <c r="E24" s="738"/>
      <c r="F24" s="738"/>
      <c r="G24" s="742"/>
      <c r="H24" s="717" t="s">
        <v>198</v>
      </c>
      <c r="I24" s="716"/>
      <c r="J24" s="715"/>
      <c r="K24" s="278"/>
      <c r="L24" s="278"/>
      <c r="M24" s="742"/>
      <c r="N24" s="280" t="s">
        <v>199</v>
      </c>
      <c r="O24" s="245"/>
    </row>
    <row r="25" ht="29.4" customHeight="1" x14ac:dyDescent="0.15" spans="1:15">
      <c r="A25" s="671"/>
      <c r="B25" s="671"/>
      <c r="C25" s="764"/>
      <c r="D25" s="763"/>
      <c r="E25" s="738"/>
      <c r="F25" s="738"/>
      <c r="G25" s="742"/>
      <c r="H25" s="717" t="s">
        <v>200</v>
      </c>
      <c r="I25" s="716"/>
      <c r="J25" s="715"/>
      <c r="K25" s="278"/>
      <c r="L25" s="278"/>
      <c r="M25" s="742"/>
      <c r="N25" s="276" t="s">
        <v>201</v>
      </c>
      <c r="O25" s="245"/>
    </row>
    <row r="26" ht="19.25" customHeight="1" x14ac:dyDescent="0.15" spans="1:15">
      <c r="A26" s="671"/>
      <c r="B26" s="671"/>
      <c r="C26" s="764"/>
      <c r="D26" s="763"/>
      <c r="E26" s="738"/>
      <c r="F26" s="738"/>
      <c r="G26" s="742"/>
      <c r="H26" s="717"/>
      <c r="I26" s="716"/>
      <c r="J26" s="715"/>
      <c r="K26" s="278"/>
      <c r="L26" s="278"/>
      <c r="M26" s="742"/>
      <c r="N26" s="280"/>
      <c r="O26" s="245"/>
    </row>
    <row r="27" ht="21.0" customHeight="1" x14ac:dyDescent="0.15" spans="1:15">
      <c r="A27" s="671"/>
      <c r="B27" s="671"/>
      <c r="C27" s="762"/>
      <c r="D27" s="761"/>
      <c r="E27" s="736"/>
      <c r="F27" s="736"/>
      <c r="G27" s="741"/>
      <c r="H27" s="717"/>
      <c r="I27" s="716"/>
      <c r="J27" s="715"/>
      <c r="K27" s="278"/>
      <c r="L27" s="278"/>
      <c r="M27" s="741"/>
      <c r="N27" s="280"/>
      <c r="O27" s="245"/>
    </row>
    <row r="28" ht="33.0" customHeight="1" x14ac:dyDescent="0.15" spans="1:15">
      <c r="A28" s="671"/>
      <c r="B28" s="674" t="s">
        <v>202</v>
      </c>
      <c r="C28" s="766" t="s">
        <v>203</v>
      </c>
      <c r="D28" s="765"/>
      <c r="E28" s="737">
        <v>3</v>
      </c>
      <c r="F28" s="737"/>
      <c r="G28" s="743" t="s">
        <v>204</v>
      </c>
      <c r="H28" s="717" t="s">
        <v>205</v>
      </c>
      <c r="I28" s="716"/>
      <c r="J28" s="715"/>
      <c r="K28" s="665"/>
      <c r="L28" s="664"/>
      <c r="M28" s="743" t="s">
        <v>206</v>
      </c>
      <c r="N28" s="276" t="s">
        <v>207</v>
      </c>
      <c r="O28" s="245" t="s">
        <v>208</v>
      </c>
    </row>
    <row r="29" ht="28.8" customHeight="1" x14ac:dyDescent="0.15" spans="1:15">
      <c r="A29" s="671"/>
      <c r="B29" s="674"/>
      <c r="C29" s="762"/>
      <c r="D29" s="761"/>
      <c r="E29" s="736"/>
      <c r="F29" s="736"/>
      <c r="G29" s="744"/>
      <c r="H29" s="717" t="s">
        <v>209</v>
      </c>
      <c r="I29" s="716"/>
      <c r="J29" s="715"/>
      <c r="K29" s="665"/>
      <c r="L29" s="664"/>
      <c r="M29" s="744"/>
      <c r="N29" s="280" t="s">
        <v>210</v>
      </c>
      <c r="O29" s="245" t="s">
        <v>211</v>
      </c>
    </row>
    <row r="30" ht="28.8" customHeight="1" x14ac:dyDescent="0.15" spans="1:15">
      <c r="A30" s="671"/>
      <c r="B30" s="674"/>
      <c r="C30" s="766" t="s">
        <v>212</v>
      </c>
      <c r="D30" s="765"/>
      <c r="E30" s="737">
        <v>4</v>
      </c>
      <c r="F30" s="737"/>
      <c r="G30" s="743" t="s">
        <v>213</v>
      </c>
      <c r="H30" s="717" t="s">
        <v>214</v>
      </c>
      <c r="I30" s="716"/>
      <c r="J30" s="715"/>
      <c r="K30" s="665"/>
      <c r="L30" s="664"/>
      <c r="M30" s="743" t="s">
        <v>215</v>
      </c>
      <c r="N30" s="743" t="s">
        <v>207</v>
      </c>
      <c r="O30" s="245" t="s">
        <v>216</v>
      </c>
    </row>
    <row r="31" ht="28.8" customHeight="1" x14ac:dyDescent="0.15" spans="1:15">
      <c r="A31" s="671"/>
      <c r="B31" s="674"/>
      <c r="C31" s="764"/>
      <c r="D31" s="763"/>
      <c r="E31" s="738"/>
      <c r="F31" s="738"/>
      <c r="G31" s="745"/>
      <c r="H31" s="717" t="s">
        <v>217</v>
      </c>
      <c r="I31" s="716"/>
      <c r="J31" s="715"/>
      <c r="K31" s="665"/>
      <c r="L31" s="664"/>
      <c r="M31" s="745"/>
      <c r="N31" s="745"/>
      <c r="O31" s="245" t="s">
        <v>217</v>
      </c>
    </row>
    <row r="32" ht="28.8" customHeight="1" x14ac:dyDescent="0.15" spans="1:15">
      <c r="A32" s="671"/>
      <c r="B32" s="674"/>
      <c r="C32" s="762"/>
      <c r="D32" s="761"/>
      <c r="E32" s="736"/>
      <c r="F32" s="736"/>
      <c r="G32" s="744" t="s">
        <v>213</v>
      </c>
      <c r="H32" s="717" t="s">
        <v>218</v>
      </c>
      <c r="I32" s="716"/>
      <c r="J32" s="715"/>
      <c r="K32" s="665"/>
      <c r="L32" s="664"/>
      <c r="M32" s="744"/>
      <c r="N32" s="744"/>
      <c r="O32" s="245" t="s">
        <v>218</v>
      </c>
    </row>
    <row r="33" ht="50.4" customHeight="1" x14ac:dyDescent="0.15" spans="1:15">
      <c r="A33" s="672" t="s">
        <v>219</v>
      </c>
      <c r="B33" s="674" t="s">
        <v>220</v>
      </c>
      <c r="C33" s="766" t="s">
        <v>64</v>
      </c>
      <c r="D33" s="765"/>
      <c r="E33" s="737">
        <v>8</v>
      </c>
      <c r="F33" s="737"/>
      <c r="G33" s="740" t="s">
        <v>221</v>
      </c>
      <c r="H33" s="720" t="s">
        <v>222</v>
      </c>
      <c r="I33" s="719"/>
      <c r="J33" s="718"/>
      <c r="K33" s="665"/>
      <c r="L33" s="664"/>
      <c r="M33" s="743" t="s">
        <v>223</v>
      </c>
      <c r="N33" s="280" t="s">
        <v>224</v>
      </c>
      <c r="O33" s="244" t="s">
        <v>222</v>
      </c>
    </row>
    <row r="34" ht="45.0" customHeight="1" x14ac:dyDescent="0.15" spans="1:15">
      <c r="A34" s="671"/>
      <c r="B34" s="674"/>
      <c r="C34" s="762"/>
      <c r="D34" s="761"/>
      <c r="E34" s="736"/>
      <c r="F34" s="736"/>
      <c r="G34" s="736"/>
      <c r="H34" s="720" t="s">
        <v>225</v>
      </c>
      <c r="I34" s="719"/>
      <c r="J34" s="718"/>
      <c r="K34" s="665"/>
      <c r="L34" s="664"/>
      <c r="M34" s="741"/>
      <c r="N34" s="280" t="s">
        <v>226</v>
      </c>
      <c r="O34" s="245" t="s">
        <v>227</v>
      </c>
    </row>
    <row r="35" ht="27.0" customHeight="1" x14ac:dyDescent="0.15" spans="1:15">
      <c r="A35" s="671"/>
      <c r="B35" s="674"/>
      <c r="C35" s="766" t="s">
        <v>228</v>
      </c>
      <c r="D35" s="765"/>
      <c r="E35" s="737">
        <v>5</v>
      </c>
      <c r="F35" s="737"/>
      <c r="G35" s="743" t="s">
        <v>229</v>
      </c>
      <c r="H35" s="720" t="s">
        <v>230</v>
      </c>
      <c r="I35" s="719"/>
      <c r="J35" s="718"/>
      <c r="K35" s="665"/>
      <c r="L35" s="664"/>
      <c r="M35" s="743" t="s">
        <v>231</v>
      </c>
      <c r="N35" s="276" t="s">
        <v>232</v>
      </c>
      <c r="O35" s="245" t="s">
        <v>233</v>
      </c>
    </row>
    <row r="36" ht="40.25" customHeight="1" x14ac:dyDescent="0.15" spans="1:15">
      <c r="A36" s="671"/>
      <c r="B36" s="674"/>
      <c r="C36" s="764"/>
      <c r="D36" s="763"/>
      <c r="E36" s="738"/>
      <c r="F36" s="738"/>
      <c r="G36" s="742"/>
      <c r="H36" s="720" t="s">
        <v>234</v>
      </c>
      <c r="I36" s="719"/>
      <c r="J36" s="718"/>
      <c r="K36" s="665"/>
      <c r="L36" s="664"/>
      <c r="M36" s="742"/>
      <c r="N36" s="276" t="s">
        <v>235</v>
      </c>
      <c r="O36" s="245" t="s">
        <v>236</v>
      </c>
    </row>
    <row r="37" ht="36.0" customHeight="1" x14ac:dyDescent="0.15" spans="1:15">
      <c r="A37" s="671"/>
      <c r="B37" s="674"/>
      <c r="C37" s="762"/>
      <c r="D37" s="761"/>
      <c r="E37" s="736"/>
      <c r="F37" s="736"/>
      <c r="G37" s="741"/>
      <c r="H37" s="720" t="s">
        <v>237</v>
      </c>
      <c r="I37" s="719"/>
      <c r="J37" s="718"/>
      <c r="K37" s="665"/>
      <c r="L37" s="664"/>
      <c r="M37" s="741"/>
      <c r="N37" s="276" t="s">
        <v>238</v>
      </c>
      <c r="O37" s="245" t="s">
        <v>237</v>
      </c>
    </row>
    <row r="38" ht="40.25" customHeight="1" x14ac:dyDescent="0.15" spans="1:15">
      <c r="A38" s="671"/>
      <c r="B38" s="674" t="s">
        <v>239</v>
      </c>
      <c r="C38" s="760" t="s">
        <v>240</v>
      </c>
      <c r="D38" s="759"/>
      <c r="E38" s="737">
        <v>3</v>
      </c>
      <c r="F38" s="737"/>
      <c r="G38" s="743" t="s">
        <v>241</v>
      </c>
      <c r="H38" s="714" t="s">
        <v>242</v>
      </c>
      <c r="I38" s="713"/>
      <c r="J38" s="712"/>
      <c r="K38" s="277" t="s">
        <v>243</v>
      </c>
      <c r="L38" s="277" t="s">
        <v>244</v>
      </c>
      <c r="M38" s="754" t="s">
        <v>245</v>
      </c>
      <c r="N38" s="743" t="s">
        <v>246</v>
      </c>
      <c r="O38" s="740" t="s">
        <v>247</v>
      </c>
    </row>
    <row r="39" ht="31.49952" customHeight="1" x14ac:dyDescent="0.15" spans="1:15">
      <c r="A39" s="671"/>
      <c r="B39" s="674"/>
      <c r="C39" s="768"/>
      <c r="D39" s="767"/>
      <c r="E39" s="738"/>
      <c r="F39" s="738"/>
      <c r="G39" s="745"/>
      <c r="H39" s="720" t="s">
        <v>248</v>
      </c>
      <c r="I39" s="719"/>
      <c r="J39" s="718"/>
      <c r="K39" s="244"/>
      <c r="L39" s="244"/>
      <c r="M39" s="753"/>
      <c r="N39" s="745"/>
      <c r="O39" s="739"/>
    </row>
    <row r="40" ht="36.0" customHeight="1" x14ac:dyDescent="0.15" spans="1:15">
      <c r="A40" s="671"/>
      <c r="B40" s="674"/>
      <c r="C40" s="681"/>
      <c r="D40" s="758"/>
      <c r="E40" s="736"/>
      <c r="F40" s="736"/>
      <c r="G40" s="744"/>
      <c r="H40" s="720" t="s">
        <v>249</v>
      </c>
      <c r="I40" s="719"/>
      <c r="J40" s="718"/>
      <c r="K40" s="244"/>
      <c r="L40" s="244"/>
      <c r="M40" s="752"/>
      <c r="N40" s="744"/>
      <c r="O40" s="739"/>
    </row>
    <row r="41" ht="14.25" customHeight="1" x14ac:dyDescent="0.15" spans="1:15">
      <c r="A41" s="671"/>
      <c r="B41" s="674"/>
      <c r="C41" s="769" t="s">
        <v>250</v>
      </c>
      <c r="D41" s="759"/>
      <c r="E41" s="737">
        <v>2</v>
      </c>
      <c r="F41" s="737"/>
      <c r="G41" s="743" t="s">
        <v>251</v>
      </c>
      <c r="H41" s="714" t="s">
        <v>242</v>
      </c>
      <c r="I41" s="713"/>
      <c r="J41" s="712"/>
      <c r="K41" s="277" t="s">
        <v>252</v>
      </c>
      <c r="L41" s="277" t="s">
        <v>253</v>
      </c>
      <c r="M41" s="737"/>
      <c r="N41" s="743" t="s">
        <v>254</v>
      </c>
      <c r="O41" s="739"/>
    </row>
    <row r="42" ht="13.5" customHeight="1" x14ac:dyDescent="0.15" spans="1:15">
      <c r="A42" s="671"/>
      <c r="B42" s="674"/>
      <c r="C42" s="768"/>
      <c r="D42" s="767"/>
      <c r="E42" s="738"/>
      <c r="F42" s="738"/>
      <c r="G42" s="745"/>
      <c r="H42" s="720" t="s">
        <v>248</v>
      </c>
      <c r="I42" s="719"/>
      <c r="J42" s="718"/>
      <c r="K42" s="244"/>
      <c r="L42" s="244"/>
      <c r="M42" s="738"/>
      <c r="N42" s="745"/>
      <c r="O42" s="739"/>
    </row>
    <row r="43" ht="13.5" customHeight="1" x14ac:dyDescent="0.15" spans="1:15">
      <c r="A43" s="671"/>
      <c r="B43" s="674"/>
      <c r="C43" s="681"/>
      <c r="D43" s="758"/>
      <c r="E43" s="736"/>
      <c r="F43" s="736"/>
      <c r="G43" s="744"/>
      <c r="H43" s="720" t="s">
        <v>249</v>
      </c>
      <c r="I43" s="719"/>
      <c r="J43" s="718"/>
      <c r="K43" s="244"/>
      <c r="L43" s="244"/>
      <c r="M43" s="736"/>
      <c r="N43" s="744"/>
      <c r="O43" s="746"/>
    </row>
    <row r="44" ht="28.8" customHeight="1" x14ac:dyDescent="0.15" spans="1:15">
      <c r="A44" s="671"/>
      <c r="B44" s="674"/>
      <c r="C44" s="760" t="s">
        <v>255</v>
      </c>
      <c r="D44" s="759"/>
      <c r="E44" s="737">
        <v>4</v>
      </c>
      <c r="F44" s="737"/>
      <c r="G44" s="743" t="s">
        <v>256</v>
      </c>
      <c r="H44" s="720" t="s">
        <v>257</v>
      </c>
      <c r="I44" s="719"/>
      <c r="J44" s="718"/>
      <c r="K44" s="665"/>
      <c r="L44" s="664"/>
      <c r="M44" s="740" t="s">
        <v>258</v>
      </c>
      <c r="N44" s="757" t="s">
        <v>259</v>
      </c>
      <c r="O44" s="740" t="s">
        <v>260</v>
      </c>
    </row>
    <row r="45" ht="13.5" customHeight="1" x14ac:dyDescent="0.15" spans="1:15">
      <c r="A45" s="671"/>
      <c r="B45" s="674"/>
      <c r="C45" s="681"/>
      <c r="D45" s="758"/>
      <c r="E45" s="736"/>
      <c r="F45" s="736"/>
      <c r="G45" s="745"/>
      <c r="H45" s="720" t="s">
        <v>261</v>
      </c>
      <c r="I45" s="719"/>
      <c r="J45" s="718"/>
      <c r="K45" s="665"/>
      <c r="L45" s="664"/>
      <c r="M45" s="746"/>
      <c r="N45" s="741"/>
      <c r="O45" s="746"/>
    </row>
    <row r="46" ht="117.65" customHeight="1" x14ac:dyDescent="0.15" spans="1:15">
      <c r="A46" s="671"/>
      <c r="B46" s="674"/>
      <c r="C46" s="760" t="s">
        <v>262</v>
      </c>
      <c r="D46" s="759"/>
      <c r="E46" s="737">
        <v>8</v>
      </c>
      <c r="F46" s="737"/>
      <c r="G46" s="743" t="s">
        <v>263</v>
      </c>
      <c r="H46" s="720" t="s">
        <v>264</v>
      </c>
      <c r="I46" s="719"/>
      <c r="J46" s="718"/>
      <c r="K46" s="665"/>
      <c r="L46" s="664"/>
      <c r="M46" s="756" t="s">
        <v>265</v>
      </c>
      <c r="N46" s="258" t="s">
        <v>266</v>
      </c>
      <c r="O46" s="270" t="s">
        <v>267</v>
      </c>
    </row>
    <row r="47" ht="130.25" customHeight="1" x14ac:dyDescent="0.15" spans="1:15">
      <c r="A47" s="673"/>
      <c r="B47" s="674"/>
      <c r="C47" s="681"/>
      <c r="D47" s="758"/>
      <c r="E47" s="736"/>
      <c r="F47" s="736"/>
      <c r="G47" s="745"/>
      <c r="H47" s="720" t="s">
        <v>268</v>
      </c>
      <c r="I47" s="719"/>
      <c r="J47" s="718"/>
      <c r="K47" s="665"/>
      <c r="L47" s="664"/>
      <c r="M47" s="755"/>
      <c r="N47" s="280" t="s">
        <v>224</v>
      </c>
      <c r="O47" s="245" t="s">
        <v>269</v>
      </c>
    </row>
    <row r="48" ht="43.2" customHeight="1" x14ac:dyDescent="0.15" spans="1:15">
      <c r="A48" s="674" t="s">
        <v>270</v>
      </c>
      <c r="B48" s="674" t="s">
        <v>271</v>
      </c>
      <c r="C48" s="665" t="s">
        <v>110</v>
      </c>
      <c r="D48" s="664"/>
      <c r="E48" s="243">
        <v>5</v>
      </c>
      <c r="F48" s="244"/>
      <c r="G48" s="245" t="s">
        <v>111</v>
      </c>
      <c r="H48" s="720"/>
      <c r="I48" s="719"/>
      <c r="J48" s="718"/>
      <c r="K48" s="665"/>
      <c r="L48" s="664"/>
      <c r="M48" s="245" t="s">
        <v>112</v>
      </c>
      <c r="N48" s="276" t="s">
        <v>272</v>
      </c>
      <c r="O48" s="740" t="s">
        <v>273</v>
      </c>
    </row>
    <row r="49" ht="57.6" customHeight="1" x14ac:dyDescent="0.15" spans="1:15">
      <c r="A49" s="674"/>
      <c r="B49" s="674"/>
      <c r="C49" s="665" t="s">
        <v>274</v>
      </c>
      <c r="D49" s="664"/>
      <c r="E49" s="243">
        <v>5</v>
      </c>
      <c r="F49" s="244"/>
      <c r="G49" s="245" t="s">
        <v>275</v>
      </c>
      <c r="H49" s="720"/>
      <c r="I49" s="719"/>
      <c r="J49" s="718"/>
      <c r="K49" s="665"/>
      <c r="L49" s="664"/>
      <c r="M49" s="245" t="s">
        <v>115</v>
      </c>
      <c r="N49" s="276" t="s">
        <v>276</v>
      </c>
      <c r="O49" s="746"/>
    </row>
    <row r="50" ht="43.2" customHeight="1" x14ac:dyDescent="0.15" spans="1:15">
      <c r="A50" s="674"/>
      <c r="B50" s="674"/>
      <c r="C50" s="665" t="s">
        <v>116</v>
      </c>
      <c r="D50" s="664"/>
      <c r="E50" s="243">
        <v>5</v>
      </c>
      <c r="F50" s="244"/>
      <c r="G50" s="245" t="s">
        <v>117</v>
      </c>
      <c r="H50" s="720" t="s">
        <v>277</v>
      </c>
      <c r="I50" s="719"/>
      <c r="J50" s="718"/>
      <c r="K50" s="665"/>
      <c r="L50" s="664"/>
      <c r="M50" s="287" t="s">
        <v>118</v>
      </c>
      <c r="N50" s="280" t="s">
        <v>278</v>
      </c>
      <c r="O50" s="245" t="s">
        <v>279</v>
      </c>
    </row>
    <row r="51" ht="115.25" customHeight="1" x14ac:dyDescent="0.15" spans="1:15">
      <c r="A51" s="674"/>
      <c r="B51" s="674"/>
      <c r="C51" s="665" t="s">
        <v>119</v>
      </c>
      <c r="D51" s="664"/>
      <c r="E51" s="243">
        <v>5</v>
      </c>
      <c r="F51" s="244"/>
      <c r="G51" s="245" t="s">
        <v>120</v>
      </c>
      <c r="H51" s="720" t="s">
        <v>280</v>
      </c>
      <c r="I51" s="719"/>
      <c r="J51" s="718"/>
      <c r="K51" s="665"/>
      <c r="L51" s="664"/>
      <c r="M51" s="245" t="s">
        <v>121</v>
      </c>
      <c r="N51" s="276" t="s">
        <v>272</v>
      </c>
      <c r="O51" s="245" t="s">
        <v>281</v>
      </c>
    </row>
    <row r="52" ht="43.2" customHeight="1" x14ac:dyDescent="0.15" spans="1:15">
      <c r="A52" s="674" t="s">
        <v>282</v>
      </c>
      <c r="B52" s="674" t="s">
        <v>283</v>
      </c>
      <c r="C52" s="737" t="s">
        <v>284</v>
      </c>
      <c r="D52" s="243" t="s">
        <v>285</v>
      </c>
      <c r="E52" s="243">
        <v>3</v>
      </c>
      <c r="F52" s="244"/>
      <c r="G52" s="740" t="s">
        <v>286</v>
      </c>
      <c r="H52" s="720" t="s">
        <v>285</v>
      </c>
      <c r="I52" s="719"/>
      <c r="J52" s="718"/>
      <c r="K52" s="665"/>
      <c r="L52" s="664"/>
      <c r="M52" s="740" t="s">
        <v>287</v>
      </c>
      <c r="N52" s="280" t="s">
        <v>259</v>
      </c>
      <c r="O52" s="740" t="s">
        <v>288</v>
      </c>
    </row>
    <row r="53" ht="13.5" customHeight="1" x14ac:dyDescent="0.15" spans="1:15">
      <c r="A53" s="674"/>
      <c r="B53" s="674"/>
      <c r="C53" s="736"/>
      <c r="D53" s="243" t="s">
        <v>289</v>
      </c>
      <c r="E53" s="243">
        <v>3</v>
      </c>
      <c r="F53" s="244"/>
      <c r="G53" s="746"/>
      <c r="H53" s="720" t="s">
        <v>289</v>
      </c>
      <c r="I53" s="719"/>
      <c r="J53" s="718"/>
      <c r="K53" s="665"/>
      <c r="L53" s="664"/>
      <c r="M53" s="746"/>
      <c r="N53" s="280" t="s">
        <v>259</v>
      </c>
      <c r="O53" s="746"/>
    </row>
    <row r="54" ht="25.25" customHeight="1" x14ac:dyDescent="0.15" spans="1:15">
      <c r="A54" s="674"/>
      <c r="B54" s="674"/>
      <c r="C54" s="737" t="s">
        <v>290</v>
      </c>
      <c r="D54" s="740" t="s">
        <v>291</v>
      </c>
      <c r="E54" s="737">
        <v>6</v>
      </c>
      <c r="F54" s="737"/>
      <c r="G54" s="740" t="s">
        <v>292</v>
      </c>
      <c r="H54" s="714" t="s">
        <v>178</v>
      </c>
      <c r="I54" s="713"/>
      <c r="J54" s="712"/>
      <c r="K54" s="722" t="s">
        <v>293</v>
      </c>
      <c r="L54" s="721"/>
      <c r="M54" s="740" t="s">
        <v>287</v>
      </c>
      <c r="N54" s="743" t="s">
        <v>294</v>
      </c>
      <c r="O54" s="743" t="s">
        <v>295</v>
      </c>
    </row>
    <row r="55" ht="13.5" customHeight="1" x14ac:dyDescent="0.15" spans="1:15">
      <c r="A55" s="674"/>
      <c r="B55" s="674"/>
      <c r="C55" s="738"/>
      <c r="D55" s="739"/>
      <c r="E55" s="738"/>
      <c r="F55" s="738"/>
      <c r="G55" s="738"/>
      <c r="H55" s="749" t="s">
        <v>184</v>
      </c>
      <c r="I55" s="749" t="s">
        <v>185</v>
      </c>
      <c r="J55" s="38" t="s">
        <v>186</v>
      </c>
      <c r="K55" s="665"/>
      <c r="L55" s="664"/>
      <c r="M55" s="739"/>
      <c r="N55" s="742"/>
      <c r="O55" s="745"/>
    </row>
    <row r="56" ht="13.5" customHeight="1" x14ac:dyDescent="0.15" spans="1:15">
      <c r="A56" s="674"/>
      <c r="B56" s="674"/>
      <c r="C56" s="738"/>
      <c r="D56" s="739"/>
      <c r="E56" s="738"/>
      <c r="F56" s="738"/>
      <c r="G56" s="738"/>
      <c r="H56" s="748"/>
      <c r="I56" s="747"/>
      <c r="J56" s="38" t="s">
        <v>187</v>
      </c>
      <c r="K56" s="665"/>
      <c r="L56" s="664"/>
      <c r="M56" s="739"/>
      <c r="N56" s="742"/>
      <c r="O56" s="745"/>
    </row>
    <row r="57" ht="13.5" customHeight="1" x14ac:dyDescent="0.15" spans="1:15">
      <c r="A57" s="674"/>
      <c r="B57" s="674"/>
      <c r="C57" s="738"/>
      <c r="D57" s="739"/>
      <c r="E57" s="738"/>
      <c r="F57" s="738"/>
      <c r="G57" s="738"/>
      <c r="H57" s="748"/>
      <c r="I57" s="751" t="s">
        <v>188</v>
      </c>
      <c r="J57" s="38" t="s">
        <v>186</v>
      </c>
      <c r="K57" s="665"/>
      <c r="L57" s="664"/>
      <c r="M57" s="739"/>
      <c r="N57" s="742"/>
      <c r="O57" s="745"/>
    </row>
    <row r="58" ht="13.5" customHeight="1" x14ac:dyDescent="0.15" spans="1:15">
      <c r="A58" s="674"/>
      <c r="B58" s="674"/>
      <c r="C58" s="738"/>
      <c r="D58" s="739"/>
      <c r="E58" s="738"/>
      <c r="F58" s="738"/>
      <c r="G58" s="738"/>
      <c r="H58" s="748"/>
      <c r="I58" s="750"/>
      <c r="J58" s="38" t="s">
        <v>187</v>
      </c>
      <c r="K58" s="665"/>
      <c r="L58" s="664"/>
      <c r="M58" s="739"/>
      <c r="N58" s="742"/>
      <c r="O58" s="745"/>
    </row>
    <row r="59" ht="13.5" customHeight="1" x14ac:dyDescent="0.15" spans="1:15">
      <c r="A59" s="674"/>
      <c r="B59" s="674"/>
      <c r="C59" s="738"/>
      <c r="D59" s="739"/>
      <c r="E59" s="738"/>
      <c r="F59" s="738"/>
      <c r="G59" s="738"/>
      <c r="H59" s="748"/>
      <c r="I59" s="751" t="s">
        <v>189</v>
      </c>
      <c r="J59" s="38" t="s">
        <v>186</v>
      </c>
      <c r="K59" s="665"/>
      <c r="L59" s="664"/>
      <c r="M59" s="739"/>
      <c r="N59" s="742"/>
      <c r="O59" s="745"/>
    </row>
    <row r="60" ht="13.5" customHeight="1" x14ac:dyDescent="0.15" spans="1:15">
      <c r="A60" s="674"/>
      <c r="B60" s="674"/>
      <c r="C60" s="738"/>
      <c r="D60" s="739"/>
      <c r="E60" s="738"/>
      <c r="F60" s="738"/>
      <c r="G60" s="738"/>
      <c r="H60" s="747"/>
      <c r="I60" s="750"/>
      <c r="J60" s="38" t="s">
        <v>187</v>
      </c>
      <c r="K60" s="665"/>
      <c r="L60" s="664"/>
      <c r="M60" s="739"/>
      <c r="N60" s="742"/>
      <c r="O60" s="744"/>
    </row>
    <row r="61" ht="28.8" customHeight="1" x14ac:dyDescent="0.15" spans="1:15">
      <c r="A61" s="674"/>
      <c r="B61" s="674"/>
      <c r="C61" s="738"/>
      <c r="D61" s="739"/>
      <c r="E61" s="738"/>
      <c r="F61" s="738"/>
      <c r="G61" s="738"/>
      <c r="H61" s="725" t="s">
        <v>190</v>
      </c>
      <c r="I61" s="724"/>
      <c r="J61" s="723"/>
      <c r="K61" s="665"/>
      <c r="L61" s="664"/>
      <c r="M61" s="739"/>
      <c r="N61" s="742"/>
      <c r="O61" s="245" t="s">
        <v>296</v>
      </c>
    </row>
    <row r="62" ht="13.5" customHeight="1" x14ac:dyDescent="0.15" spans="1:15">
      <c r="A62" s="674"/>
      <c r="B62" s="674"/>
      <c r="C62" s="738"/>
      <c r="D62" s="739"/>
      <c r="E62" s="738"/>
      <c r="F62" s="738"/>
      <c r="G62" s="738"/>
      <c r="H62" s="717" t="s">
        <v>191</v>
      </c>
      <c r="I62" s="716"/>
      <c r="J62" s="715"/>
      <c r="K62" s="665"/>
      <c r="L62" s="664"/>
      <c r="M62" s="739"/>
      <c r="N62" s="741"/>
      <c r="O62" s="245" t="s">
        <v>297</v>
      </c>
    </row>
    <row r="63" ht="28.8" customHeight="1" x14ac:dyDescent="0.15" spans="1:15">
      <c r="A63" s="674"/>
      <c r="B63" s="674"/>
      <c r="C63" s="738"/>
      <c r="D63" s="739"/>
      <c r="E63" s="738"/>
      <c r="F63" s="738"/>
      <c r="G63" s="738"/>
      <c r="H63" s="717" t="s">
        <v>298</v>
      </c>
      <c r="I63" s="716"/>
      <c r="J63" s="715"/>
      <c r="K63" s="665"/>
      <c r="L63" s="664"/>
      <c r="M63" s="739"/>
      <c r="N63" s="276" t="s">
        <v>299</v>
      </c>
      <c r="O63" s="244"/>
    </row>
    <row r="64" ht="13.5" customHeight="1" x14ac:dyDescent="0.15" spans="1:15">
      <c r="A64" s="674"/>
      <c r="B64" s="674"/>
      <c r="C64" s="738"/>
      <c r="D64" s="739"/>
      <c r="E64" s="738"/>
      <c r="F64" s="738"/>
      <c r="G64" s="738"/>
      <c r="H64" s="717" t="s">
        <v>300</v>
      </c>
      <c r="I64" s="716"/>
      <c r="J64" s="715"/>
      <c r="K64" s="665"/>
      <c r="L64" s="664"/>
      <c r="M64" s="739"/>
      <c r="N64" s="276" t="s">
        <v>301</v>
      </c>
      <c r="O64" s="244" t="s">
        <v>302</v>
      </c>
    </row>
    <row r="65" ht="28.8" customHeight="1" x14ac:dyDescent="0.15" spans="1:15">
      <c r="A65" s="674"/>
      <c r="B65" s="674"/>
      <c r="C65" s="738"/>
      <c r="D65" s="739"/>
      <c r="E65" s="738"/>
      <c r="F65" s="738"/>
      <c r="G65" s="738"/>
      <c r="H65" s="720" t="s">
        <v>303</v>
      </c>
      <c r="I65" s="719"/>
      <c r="J65" s="718"/>
      <c r="K65" s="665"/>
      <c r="L65" s="664"/>
      <c r="M65" s="739"/>
      <c r="N65" s="276" t="s">
        <v>304</v>
      </c>
      <c r="O65" s="245" t="s">
        <v>305</v>
      </c>
    </row>
    <row r="66" ht="13.5" customHeight="1" x14ac:dyDescent="0.15" spans="1:15">
      <c r="A66" s="674"/>
      <c r="B66" s="674"/>
      <c r="C66" s="738"/>
      <c r="D66" s="739"/>
      <c r="E66" s="738"/>
      <c r="F66" s="738"/>
      <c r="G66" s="738"/>
      <c r="H66" s="720" t="s">
        <v>306</v>
      </c>
      <c r="I66" s="719"/>
      <c r="J66" s="718"/>
      <c r="K66" s="665"/>
      <c r="L66" s="664"/>
      <c r="M66" s="739"/>
      <c r="N66" s="276" t="s">
        <v>307</v>
      </c>
      <c r="O66" s="244" t="s">
        <v>308</v>
      </c>
    </row>
    <row r="67" ht="13.5" customHeight="1" x14ac:dyDescent="0.15" spans="1:15">
      <c r="A67" s="674"/>
      <c r="B67" s="674"/>
      <c r="C67" s="738"/>
      <c r="D67" s="739"/>
      <c r="E67" s="738"/>
      <c r="F67" s="738"/>
      <c r="G67" s="738"/>
      <c r="H67" s="720" t="s">
        <v>193</v>
      </c>
      <c r="I67" s="719"/>
      <c r="J67" s="718"/>
      <c r="K67" s="665"/>
      <c r="L67" s="664"/>
      <c r="M67" s="739"/>
      <c r="N67" s="280"/>
      <c r="O67" s="244" t="s">
        <v>309</v>
      </c>
    </row>
    <row r="68" ht="13.5" customHeight="1" x14ac:dyDescent="0.15" spans="1:15">
      <c r="A68" s="674"/>
      <c r="B68" s="674"/>
      <c r="C68" s="738"/>
      <c r="D68" s="739"/>
      <c r="E68" s="738"/>
      <c r="F68" s="738"/>
      <c r="G68" s="738"/>
      <c r="H68" s="720"/>
      <c r="I68" s="719"/>
      <c r="J68" s="718"/>
      <c r="K68" s="665"/>
      <c r="L68" s="664"/>
      <c r="M68" s="739"/>
      <c r="N68" s="280"/>
      <c r="O68" s="244"/>
    </row>
    <row r="69" ht="13.5" customHeight="1" x14ac:dyDescent="0.15" spans="1:15">
      <c r="A69" s="674"/>
      <c r="B69" s="674"/>
      <c r="C69" s="738"/>
      <c r="D69" s="739"/>
      <c r="E69" s="736"/>
      <c r="F69" s="736"/>
      <c r="G69" s="736"/>
      <c r="H69" s="720"/>
      <c r="I69" s="719"/>
      <c r="J69" s="718"/>
      <c r="K69" s="665"/>
      <c r="L69" s="664"/>
      <c r="M69" s="739"/>
      <c r="N69" s="280"/>
      <c r="O69" s="244"/>
    </row>
    <row r="70" ht="43.2" customHeight="1" x14ac:dyDescent="0.15" spans="1:15">
      <c r="A70" s="674"/>
      <c r="B70" s="674"/>
      <c r="C70" s="738"/>
      <c r="D70" s="288" t="s">
        <v>195</v>
      </c>
      <c r="E70" s="243">
        <v>3</v>
      </c>
      <c r="F70" s="244"/>
      <c r="G70" s="245" t="s">
        <v>310</v>
      </c>
      <c r="H70" s="720" t="s">
        <v>195</v>
      </c>
      <c r="I70" s="719"/>
      <c r="J70" s="718"/>
      <c r="K70" s="665"/>
      <c r="L70" s="664"/>
      <c r="M70" s="746"/>
      <c r="N70" s="280"/>
      <c r="O70" s="244"/>
    </row>
    <row r="71" ht="72.0" customHeight="1" x14ac:dyDescent="0.15" spans="1:15">
      <c r="A71" s="674"/>
      <c r="B71" s="674"/>
      <c r="C71" s="665" t="s">
        <v>311</v>
      </c>
      <c r="D71" s="664"/>
      <c r="E71" s="243">
        <v>5</v>
      </c>
      <c r="F71" s="244"/>
      <c r="G71" s="245" t="s">
        <v>312</v>
      </c>
      <c r="H71" s="665"/>
      <c r="I71" s="726"/>
      <c r="J71" s="664"/>
      <c r="K71" s="665"/>
      <c r="L71" s="664"/>
      <c r="M71" s="300" t="s">
        <v>313</v>
      </c>
      <c r="N71" s="280"/>
      <c r="O71" s="245" t="s">
        <v>314</v>
      </c>
    </row>
    <row r="72" ht="57.6" customHeight="1" x14ac:dyDescent="0.15" spans="1:15">
      <c r="A72" s="674"/>
      <c r="B72" s="674"/>
      <c r="C72" s="253"/>
      <c r="D72" s="243" t="s">
        <v>315</v>
      </c>
      <c r="E72" s="243">
        <v>5</v>
      </c>
      <c r="F72" s="244"/>
      <c r="G72" s="245" t="s">
        <v>316</v>
      </c>
      <c r="H72" s="720" t="s">
        <v>315</v>
      </c>
      <c r="I72" s="719"/>
      <c r="J72" s="718"/>
      <c r="K72" s="665"/>
      <c r="L72" s="664"/>
      <c r="M72" s="245" t="s">
        <v>287</v>
      </c>
      <c r="N72" s="280"/>
      <c r="O72" s="245" t="s">
        <v>314</v>
      </c>
    </row>
    <row r="73" ht="43.2" customHeight="1" x14ac:dyDescent="0.15" spans="1:15">
      <c r="A73" s="674"/>
      <c r="B73" s="674"/>
      <c r="C73" s="249" t="s">
        <v>317</v>
      </c>
      <c r="D73" s="289" t="s">
        <v>154</v>
      </c>
      <c r="E73" s="243">
        <v>5</v>
      </c>
      <c r="F73" s="244"/>
      <c r="G73" s="290" t="s">
        <v>156</v>
      </c>
      <c r="H73" s="729" t="s">
        <v>154</v>
      </c>
      <c r="I73" s="728"/>
      <c r="J73" s="727"/>
      <c r="K73" s="665"/>
      <c r="L73" s="664"/>
      <c r="M73" s="303" t="s">
        <v>155</v>
      </c>
      <c r="N73" s="276" t="s">
        <v>272</v>
      </c>
      <c r="O73" s="244"/>
    </row>
    <row r="74" s="135" customFormat="1" ht="14.25" customHeight="1" x14ac:dyDescent="0.15" spans="1:15">
      <c r="A74" s="732" t="s">
        <v>159</v>
      </c>
      <c r="B74" s="731"/>
      <c r="C74" s="731"/>
      <c r="D74" s="730"/>
      <c r="E74" s="295">
        <f>SUM(E8:E73)</f>
        <v>100</v>
      </c>
      <c r="F74" s="295">
        <f>SUM(F8:F73)</f>
        <v>0</v>
      </c>
      <c r="G74" s="296"/>
      <c r="H74" s="735"/>
      <c r="I74" s="734"/>
      <c r="J74" s="733"/>
      <c r="K74" s="732"/>
      <c r="L74" s="730"/>
      <c r="M74" s="296"/>
      <c r="N74" s="306"/>
      <c r="O74" s="296"/>
    </row>
    <row r="75" s="135" customFormat="1" ht="19.25" customHeight="1" x14ac:dyDescent="0.15" spans="1:14">
      <c r="A75" s="298" t="s">
        <v>318</v>
      </c>
      <c r="C75" s="236"/>
      <c r="D75" s="236"/>
      <c r="H75" s="237"/>
      <c r="I75" s="237"/>
      <c r="J75" s="237"/>
      <c r="N75" s="237"/>
    </row>
    <row r="76" s="135" customFormat="1" ht="19.25" customHeight="1" x14ac:dyDescent="0.15" spans="1:14">
      <c r="A76" s="298" t="s">
        <v>319</v>
      </c>
      <c r="C76" s="236"/>
      <c r="D76" s="236"/>
      <c r="H76" s="237"/>
      <c r="I76" s="237"/>
      <c r="J76" s="237"/>
      <c r="N76" s="237"/>
    </row>
    <row r="77" s="135" customFormat="1" ht="19.25" customHeight="1" x14ac:dyDescent="0.15" spans="1:14">
      <c r="A77" s="298" t="s">
        <v>320</v>
      </c>
      <c r="C77" s="236"/>
      <c r="D77" s="236"/>
      <c r="H77" s="237"/>
      <c r="I77" s="237"/>
      <c r="J77" s="237"/>
      <c r="N77" s="237"/>
    </row>
  </sheetData>
  <mergeCells count="192">
    <mergeCell ref="C7:D7"/>
    <mergeCell ref="H7:J7"/>
    <mergeCell ref="K7:L7"/>
    <mergeCell ref="C8:D8"/>
    <mergeCell ref="H8:J8"/>
    <mergeCell ref="K8:L8"/>
    <mergeCell ref="H9:J9"/>
    <mergeCell ref="H16:J16"/>
    <mergeCell ref="H17:J17"/>
    <mergeCell ref="H18:J18"/>
    <mergeCell ref="H19:J19"/>
    <mergeCell ref="H20:J20"/>
    <mergeCell ref="H21:J21"/>
    <mergeCell ref="H22:J22"/>
    <mergeCell ref="H23:J23"/>
    <mergeCell ref="H24:J24"/>
    <mergeCell ref="H25:J25"/>
    <mergeCell ref="H26:J26"/>
    <mergeCell ref="H27:J27"/>
    <mergeCell ref="H28:J28"/>
    <mergeCell ref="K28:L28"/>
    <mergeCell ref="H29:J29"/>
    <mergeCell ref="K29:L29"/>
    <mergeCell ref="H30:J30"/>
    <mergeCell ref="K30:L30"/>
    <mergeCell ref="H31:J31"/>
    <mergeCell ref="K31:L31"/>
    <mergeCell ref="H32:J32"/>
    <mergeCell ref="K32:L32"/>
    <mergeCell ref="H33:J33"/>
    <mergeCell ref="K33:L33"/>
    <mergeCell ref="H34:J34"/>
    <mergeCell ref="K34:L34"/>
    <mergeCell ref="H35:J35"/>
    <mergeCell ref="K35:L35"/>
    <mergeCell ref="H36:J36"/>
    <mergeCell ref="K36:L36"/>
    <mergeCell ref="H37:J37"/>
    <mergeCell ref="K37:L37"/>
    <mergeCell ref="H38:J38"/>
    <mergeCell ref="H39:J39"/>
    <mergeCell ref="H40:J40"/>
    <mergeCell ref="H41:J41"/>
    <mergeCell ref="H42:J42"/>
    <mergeCell ref="H43:J43"/>
    <mergeCell ref="H44:J44"/>
    <mergeCell ref="K44:L44"/>
    <mergeCell ref="H45:J45"/>
    <mergeCell ref="K45:L45"/>
    <mergeCell ref="H46:J46"/>
    <mergeCell ref="K46:L46"/>
    <mergeCell ref="H47:J47"/>
    <mergeCell ref="K47:L47"/>
    <mergeCell ref="C48:D48"/>
    <mergeCell ref="H48:J48"/>
    <mergeCell ref="K48:L48"/>
    <mergeCell ref="C49:D49"/>
    <mergeCell ref="H49:J49"/>
    <mergeCell ref="K49:L49"/>
    <mergeCell ref="C50:D50"/>
    <mergeCell ref="H50:J50"/>
    <mergeCell ref="K50:L50"/>
    <mergeCell ref="C51:D51"/>
    <mergeCell ref="H51:J51"/>
    <mergeCell ref="K51:L51"/>
    <mergeCell ref="H52:J52"/>
    <mergeCell ref="K52:L52"/>
    <mergeCell ref="H53:J53"/>
    <mergeCell ref="K53:L53"/>
    <mergeCell ref="H54:J54"/>
    <mergeCell ref="K54:L54"/>
    <mergeCell ref="K55:L55"/>
    <mergeCell ref="K56:L56"/>
    <mergeCell ref="K57:L57"/>
    <mergeCell ref="K58:L58"/>
    <mergeCell ref="K59:L59"/>
    <mergeCell ref="K60:L60"/>
    <mergeCell ref="H61:J61"/>
    <mergeCell ref="K61:L61"/>
    <mergeCell ref="H62:J62"/>
    <mergeCell ref="K62:L62"/>
    <mergeCell ref="H63:J63"/>
    <mergeCell ref="K63:L63"/>
    <mergeCell ref="H64:J64"/>
    <mergeCell ref="K64:L64"/>
    <mergeCell ref="H65:J65"/>
    <mergeCell ref="K65:L65"/>
    <mergeCell ref="H66:J66"/>
    <mergeCell ref="K66:L66"/>
    <mergeCell ref="H67:J67"/>
    <mergeCell ref="K67:L67"/>
    <mergeCell ref="H68:J68"/>
    <mergeCell ref="K68:L68"/>
    <mergeCell ref="H69:J69"/>
    <mergeCell ref="K69:L69"/>
    <mergeCell ref="H70:J70"/>
    <mergeCell ref="K70:L70"/>
    <mergeCell ref="C71:D71"/>
    <mergeCell ref="H71:J71"/>
    <mergeCell ref="K71:L71"/>
    <mergeCell ref="H72:J72"/>
    <mergeCell ref="K72:L72"/>
    <mergeCell ref="H73:J73"/>
    <mergeCell ref="K73:L73"/>
    <mergeCell ref="A74:D74"/>
    <mergeCell ref="H74:J74"/>
    <mergeCell ref="K74:L74"/>
    <mergeCell ref="A8:A32"/>
    <mergeCell ref="A33:A47"/>
    <mergeCell ref="A48:A51"/>
    <mergeCell ref="A52:A73"/>
    <mergeCell ref="B8:B27"/>
    <mergeCell ref="B28:B32"/>
    <mergeCell ref="B33:B37"/>
    <mergeCell ref="B38:B47"/>
    <mergeCell ref="B48:B51"/>
    <mergeCell ref="B52:B73"/>
    <mergeCell ref="C52:C53"/>
    <mergeCell ref="C54:C70"/>
    <mergeCell ref="D54:D69"/>
    <mergeCell ref="E9:E27"/>
    <mergeCell ref="E28:E29"/>
    <mergeCell ref="E30:E32"/>
    <mergeCell ref="E33:E34"/>
    <mergeCell ref="E35:E37"/>
    <mergeCell ref="E38:E40"/>
    <mergeCell ref="E41:E43"/>
    <mergeCell ref="E44:E45"/>
    <mergeCell ref="E46:E47"/>
    <mergeCell ref="E54:E69"/>
    <mergeCell ref="F9:F27"/>
    <mergeCell ref="F28:F29"/>
    <mergeCell ref="F30:F32"/>
    <mergeCell ref="F33:F34"/>
    <mergeCell ref="F35:F37"/>
    <mergeCell ref="F38:F40"/>
    <mergeCell ref="F41:F43"/>
    <mergeCell ref="F44:F45"/>
    <mergeCell ref="F46:F47"/>
    <mergeCell ref="F54:F69"/>
    <mergeCell ref="G9:G27"/>
    <mergeCell ref="G28:G29"/>
    <mergeCell ref="G30:G32"/>
    <mergeCell ref="G33:G34"/>
    <mergeCell ref="G35:G37"/>
    <mergeCell ref="G38:G40"/>
    <mergeCell ref="G41:G43"/>
    <mergeCell ref="G44:G45"/>
    <mergeCell ref="G46:G47"/>
    <mergeCell ref="G52:G53"/>
    <mergeCell ref="G54:G69"/>
    <mergeCell ref="H10:H15"/>
    <mergeCell ref="H55:H60"/>
    <mergeCell ref="I10:I11"/>
    <mergeCell ref="I12:I13"/>
    <mergeCell ref="I14:I15"/>
    <mergeCell ref="I55:I56"/>
    <mergeCell ref="I57:I58"/>
    <mergeCell ref="I59:I60"/>
    <mergeCell ref="M9:M27"/>
    <mergeCell ref="M28:M29"/>
    <mergeCell ref="M30:M32"/>
    <mergeCell ref="M33:M34"/>
    <mergeCell ref="M35:M37"/>
    <mergeCell ref="M38:M40"/>
    <mergeCell ref="M41:M43"/>
    <mergeCell ref="M44:M45"/>
    <mergeCell ref="M46:M47"/>
    <mergeCell ref="M52:M53"/>
    <mergeCell ref="M54:M70"/>
    <mergeCell ref="N9:N23"/>
    <mergeCell ref="N30:N32"/>
    <mergeCell ref="N38:N40"/>
    <mergeCell ref="N41:N43"/>
    <mergeCell ref="N44:N45"/>
    <mergeCell ref="N54:N62"/>
    <mergeCell ref="O9:O23"/>
    <mergeCell ref="O38:O43"/>
    <mergeCell ref="O44:O45"/>
    <mergeCell ref="O48:O49"/>
    <mergeCell ref="O52:O53"/>
    <mergeCell ref="O54:O60"/>
    <mergeCell ref="C46:D47"/>
    <mergeCell ref="A2:O3"/>
    <mergeCell ref="C9:D27"/>
    <mergeCell ref="C30:D32"/>
    <mergeCell ref="C28:D29"/>
    <mergeCell ref="C33:D34"/>
    <mergeCell ref="C35:D37"/>
    <mergeCell ref="C44:D45"/>
    <mergeCell ref="C38:D40"/>
    <mergeCell ref="C41:D43"/>
  </mergeCells>
  <phoneticPr fontId="0" type="noConversion"/>
  <pageMargins left="0.6999125161508876" right="0.6999125161508876" top="0.7499062639521802" bottom="0.7499062639521802" header="0.2999625102741512" footer="0.2999625102741512"/>
  <pageSetup paperSize="9"/>
  <extLst>
    <ext uri="{2D9387EB-5337-4D45-933B-B4D357D02E09}">
      <gutter val="0.0" pos="0"/>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howOutlineSymbols="1"/>
  </sheetPr>
  <dimension ref="A1:E27"/>
  <sheetViews>
    <sheetView zoomScaleNormal="100" topLeftCell="A1" workbookViewId="0">
      <selection activeCell="I27" activeCellId="0" sqref="I27"/>
    </sheetView>
  </sheetViews>
  <sheetFormatPr defaultRowHeight="13.5" defaultColWidth="9.000137329101562" x14ac:dyDescent="0.15"/>
  <cols>
    <col min="1" max="1" width="13.625" customWidth="1"/>
    <col min="2" max="2" width="16.25" customWidth="1"/>
    <col min="3" max="3" width="30.875" customWidth="1"/>
    <col min="4" max="4" width="13.625" customWidth="1"/>
    <col min="5" max="5" width="23.5" customWidth="1"/>
  </cols>
  <sheetData>
    <row r="1" ht="15.0" customHeight="1" x14ac:dyDescent="0.15" spans="1:5">
      <c r="A1" s="798" t="s">
        <v>518</v>
      </c>
      <c r="B1" s="798"/>
      <c r="C1" s="798"/>
      <c r="D1" s="798"/>
      <c r="E1" s="798"/>
    </row>
    <row r="2" ht="43.2" customHeight="1" x14ac:dyDescent="0.15" spans="1:5">
      <c r="B2" s="811" t="s">
        <v>519</v>
      </c>
      <c r="C2" s="811"/>
      <c r="D2" s="811"/>
      <c r="E2" s="811"/>
    </row>
    <row r="3" ht="14.25" customHeight="1" x14ac:dyDescent="0.15" spans="1:5">
      <c r="A3" s="817" t="s">
        <v>520</v>
      </c>
      <c r="B3" s="827"/>
      <c r="C3" s="827"/>
      <c r="D3" s="817" t="s">
        <v>521</v>
      </c>
      <c r="E3" s="818" t="s">
        <v>378</v>
      </c>
    </row>
    <row r="4" ht="21.0" customHeight="1" x14ac:dyDescent="0.15" spans="1:5">
      <c r="A4" s="816"/>
      <c r="B4" s="827"/>
      <c r="C4" s="827"/>
      <c r="D4" s="816"/>
      <c r="E4" s="818"/>
    </row>
    <row r="5" ht="21.0" customHeight="1" x14ac:dyDescent="0.15" spans="1:5">
      <c r="A5" s="91" t="s">
        <v>522</v>
      </c>
      <c r="B5" s="814"/>
      <c r="C5" s="813"/>
      <c r="D5" s="813"/>
      <c r="E5" s="812"/>
    </row>
    <row r="6" ht="15.0" customHeight="1" x14ac:dyDescent="0.15" spans="1:5">
      <c r="A6" s="89" t="s">
        <v>431</v>
      </c>
      <c r="B6" s="89" t="s">
        <v>523</v>
      </c>
      <c r="C6" s="89" t="s">
        <v>524</v>
      </c>
      <c r="D6" s="89" t="s">
        <v>525</v>
      </c>
      <c r="E6" s="89" t="s">
        <v>526</v>
      </c>
    </row>
    <row r="7" ht="15.0" customHeight="1" x14ac:dyDescent="0.15" spans="1:5">
      <c r="A7" s="818">
        <v>1</v>
      </c>
      <c r="B7" s="819" t="s">
        <v>527</v>
      </c>
      <c r="C7" s="95" t="s">
        <v>528</v>
      </c>
      <c r="D7" s="90"/>
      <c r="E7" s="96"/>
    </row>
    <row r="8" ht="15.0" customHeight="1" x14ac:dyDescent="0.15" spans="1:5">
      <c r="A8" s="818"/>
      <c r="B8" s="819"/>
      <c r="C8" s="95" t="s">
        <v>529</v>
      </c>
      <c r="D8" s="90"/>
      <c r="E8" s="96"/>
    </row>
    <row r="9" ht="15.0" customHeight="1" x14ac:dyDescent="0.15" spans="1:5">
      <c r="A9" s="818"/>
      <c r="B9" s="819"/>
      <c r="C9" s="95" t="s">
        <v>530</v>
      </c>
      <c r="D9" s="90"/>
      <c r="E9" s="96"/>
    </row>
    <row r="10" ht="15.0" customHeight="1" x14ac:dyDescent="0.15" spans="1:5">
      <c r="A10" s="818">
        <v>2</v>
      </c>
      <c r="B10" s="819" t="s">
        <v>531</v>
      </c>
      <c r="C10" s="95" t="s">
        <v>532</v>
      </c>
      <c r="D10" s="90"/>
      <c r="E10" s="96"/>
    </row>
    <row r="11" ht="15.0" customHeight="1" x14ac:dyDescent="0.15" spans="1:5">
      <c r="A11" s="818"/>
      <c r="B11" s="819"/>
      <c r="C11" s="95" t="s">
        <v>533</v>
      </c>
      <c r="D11" s="90"/>
      <c r="E11" s="96"/>
    </row>
    <row r="12" ht="15.0" customHeight="1" x14ac:dyDescent="0.15" spans="1:5">
      <c r="A12" s="818"/>
      <c r="B12" s="819"/>
      <c r="C12" s="95" t="s">
        <v>534</v>
      </c>
      <c r="D12" s="90"/>
      <c r="E12" s="96"/>
    </row>
    <row r="13" ht="15.0" customHeight="1" x14ac:dyDescent="0.15" spans="1:5">
      <c r="A13" s="818"/>
      <c r="B13" s="819"/>
      <c r="C13" s="95" t="s">
        <v>535</v>
      </c>
      <c r="D13" s="90"/>
      <c r="E13" s="96"/>
    </row>
    <row r="14" ht="15.0" customHeight="1" x14ac:dyDescent="0.15" spans="1:5">
      <c r="A14" s="818">
        <v>4</v>
      </c>
      <c r="B14" s="819" t="s">
        <v>536</v>
      </c>
      <c r="C14" s="95" t="s">
        <v>537</v>
      </c>
      <c r="D14" s="90"/>
      <c r="E14" s="96"/>
    </row>
    <row r="15" ht="15.0" customHeight="1" x14ac:dyDescent="0.15" spans="1:5">
      <c r="A15" s="818"/>
      <c r="B15" s="819"/>
      <c r="C15" s="95" t="s">
        <v>538</v>
      </c>
      <c r="D15" s="90"/>
      <c r="E15" s="96"/>
    </row>
    <row r="16" ht="15.0" customHeight="1" x14ac:dyDescent="0.15" spans="1:5">
      <c r="A16" s="818">
        <v>6</v>
      </c>
      <c r="B16" s="819" t="s">
        <v>539</v>
      </c>
      <c r="C16" s="95" t="s">
        <v>540</v>
      </c>
      <c r="D16" s="90"/>
      <c r="E16" s="96"/>
    </row>
    <row r="17" ht="15.0" customHeight="1" x14ac:dyDescent="0.15" spans="1:5">
      <c r="A17" s="818"/>
      <c r="B17" s="819"/>
      <c r="C17" s="95" t="s">
        <v>541</v>
      </c>
      <c r="D17" s="90"/>
      <c r="E17" s="96"/>
    </row>
    <row r="18" ht="15.0" customHeight="1" x14ac:dyDescent="0.15" spans="1:5">
      <c r="A18" s="818"/>
      <c r="B18" s="819"/>
      <c r="C18" s="95" t="s">
        <v>542</v>
      </c>
      <c r="D18" s="90"/>
      <c r="E18" s="96"/>
    </row>
    <row r="19" ht="15.0" customHeight="1" x14ac:dyDescent="0.15" spans="1:5">
      <c r="A19" s="818"/>
      <c r="B19" s="819"/>
      <c r="C19" s="95" t="s">
        <v>543</v>
      </c>
      <c r="D19" s="90"/>
      <c r="E19" s="96"/>
    </row>
    <row r="20" ht="15.0" customHeight="1" x14ac:dyDescent="0.15" spans="1:5">
      <c r="A20" s="818">
        <v>10</v>
      </c>
      <c r="B20" s="815" t="s">
        <v>544</v>
      </c>
      <c r="C20" s="815"/>
      <c r="D20" s="815"/>
      <c r="E20" s="815"/>
    </row>
    <row r="21" ht="13.5" customHeight="1" x14ac:dyDescent="0.15" spans="1:5">
      <c r="A21" s="818"/>
      <c r="B21" s="817"/>
      <c r="C21" s="826"/>
      <c r="D21" s="826"/>
      <c r="E21" s="825"/>
    </row>
    <row r="22" ht="13.5" customHeight="1" x14ac:dyDescent="0.15" spans="1:5">
      <c r="A22" s="818"/>
      <c r="B22" s="824"/>
      <c r="C22" s="823"/>
      <c r="D22" s="823"/>
      <c r="E22" s="822"/>
    </row>
    <row r="23" ht="13.5" customHeight="1" x14ac:dyDescent="0.15" spans="1:5">
      <c r="A23" s="818"/>
      <c r="B23" s="824"/>
      <c r="C23" s="823"/>
      <c r="D23" s="823"/>
      <c r="E23" s="822"/>
    </row>
    <row r="24" ht="13.5" customHeight="1" x14ac:dyDescent="0.15" spans="1:5">
      <c r="A24" s="818"/>
      <c r="B24" s="824"/>
      <c r="C24" s="823"/>
      <c r="D24" s="823"/>
      <c r="E24" s="822"/>
    </row>
    <row r="25" ht="13.5" customHeight="1" x14ac:dyDescent="0.15" spans="1:5">
      <c r="A25" s="818"/>
      <c r="B25" s="824"/>
      <c r="C25" s="823"/>
      <c r="D25" s="823"/>
      <c r="E25" s="822"/>
    </row>
    <row r="26" ht="13.5" customHeight="1" x14ac:dyDescent="0.15" spans="1:5">
      <c r="A26" s="818"/>
      <c r="B26" s="824"/>
      <c r="C26" s="823"/>
      <c r="D26" s="823"/>
      <c r="E26" s="822"/>
    </row>
    <row r="27" ht="13.5" customHeight="1" x14ac:dyDescent="0.15" spans="1:5">
      <c r="A27" s="818"/>
      <c r="B27" s="816"/>
      <c r="C27" s="821"/>
      <c r="D27" s="821"/>
      <c r="E27" s="820"/>
    </row>
  </sheetData>
  <mergeCells count="18">
    <mergeCell ref="A1:E1"/>
    <mergeCell ref="B2:E2"/>
    <mergeCell ref="B5:E5"/>
    <mergeCell ref="B20:E20"/>
    <mergeCell ref="A3:A4"/>
    <mergeCell ref="A7:A9"/>
    <mergeCell ref="A10:A13"/>
    <mergeCell ref="A14:A15"/>
    <mergeCell ref="A16:A19"/>
    <mergeCell ref="A20:A27"/>
    <mergeCell ref="B7:B9"/>
    <mergeCell ref="B10:B13"/>
    <mergeCell ref="B14:B15"/>
    <mergeCell ref="B16:B19"/>
    <mergeCell ref="D3:D4"/>
    <mergeCell ref="E3:E4"/>
    <mergeCell ref="B21:E27"/>
    <mergeCell ref="B3:C4"/>
  </mergeCells>
  <phoneticPr fontId="0" type="noConversion"/>
  <pageMargins left="0.6999125161508876" right="0.6999125161508876" top="0.7499062639521802" bottom="0.7499062639521802" header="0.2999625102741512" footer="0.2999625102741512"/>
  <pageSetup paperSize="9"/>
  <extLst>
    <ext uri="{2D9387EB-5337-4D45-933B-B4D357D02E09}">
      <gutter val="0.0" pos="0"/>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howOutlineSymbols="1"/>
  </sheetPr>
  <dimension ref="A1:C10"/>
  <sheetViews>
    <sheetView zoomScaleNormal="100" topLeftCell="A1" workbookViewId="0">
      <selection activeCell="O20" activeCellId="0" sqref="O20"/>
    </sheetView>
  </sheetViews>
  <sheetFormatPr defaultRowHeight="13.5" defaultColWidth="9.000137329101562" x14ac:dyDescent="0.15"/>
  <cols>
    <col min="1" max="1" width="9.0"/>
    <col min="2" max="2" width="18.375" customWidth="1"/>
    <col min="3" max="3" width="10.5" customWidth="1"/>
  </cols>
  <sheetData>
    <row r="2" ht="57.6" customHeight="1" x14ac:dyDescent="0.15" spans="1:3">
      <c r="B2" s="47" t="s">
        <v>339</v>
      </c>
      <c r="C2" s="48" t="s">
        <v>333</v>
      </c>
    </row>
    <row r="3" ht="13.5" customHeight="1" x14ac:dyDescent="0.15" spans="1:3">
      <c r="B3" s="49" t="s">
        <v>351</v>
      </c>
      <c r="C3" s="50">
        <v>30</v>
      </c>
    </row>
    <row r="4" ht="14.25" customHeight="1" x14ac:dyDescent="0.15" spans="1:3">
      <c r="B4" s="51" t="s">
        <v>355</v>
      </c>
      <c r="C4" s="52">
        <v>420</v>
      </c>
    </row>
    <row r="5" ht="14.25" customHeight="1" x14ac:dyDescent="0.15" spans="1:3">
      <c r="B5" s="51" t="s">
        <v>375</v>
      </c>
      <c r="C5" s="52">
        <v>490</v>
      </c>
    </row>
    <row r="6" ht="14.25" customHeight="1" x14ac:dyDescent="0.15" spans="1:3">
      <c r="B6" s="51" t="s">
        <v>397</v>
      </c>
      <c r="C6" s="52">
        <v>120</v>
      </c>
    </row>
    <row r="7" ht="14.25" customHeight="1" x14ac:dyDescent="0.15" spans="1:3">
      <c r="B7" s="51" t="s">
        <v>405</v>
      </c>
      <c r="C7" s="52">
        <v>210</v>
      </c>
    </row>
    <row r="8" ht="36.95" customHeight="1" x14ac:dyDescent="0.15" spans="1:3">
      <c r="B8" s="51" t="s">
        <v>413</v>
      </c>
      <c r="C8" s="52">
        <v>50</v>
      </c>
    </row>
    <row r="9" ht="14.25" customHeight="1" x14ac:dyDescent="0.15" spans="1:3">
      <c r="B9" s="51" t="s">
        <v>417</v>
      </c>
      <c r="C9" s="52">
        <v>70</v>
      </c>
    </row>
    <row r="10" ht="14.25" customHeight="1" x14ac:dyDescent="0.15" spans="1:3">
      <c r="B10" s="51" t="s">
        <v>421</v>
      </c>
      <c r="C10" s="52">
        <v>110</v>
      </c>
    </row>
  </sheetData>
  <phoneticPr fontId="0" type="noConversion"/>
  <conditionalFormatting sqref="B2:B10 C2">
    <cfRule type="cellIs" priority="1" operator="equal" dxfId="0">
      <formula>0</formula>
    </cfRule>
  </conditionalFormatting>
  <pageMargins left="0.6999125161508876" right="0.6999125161508876" top="0.7499062639521802" bottom="0.7499062639521802" header="0.2999625102741512" footer="0.2999625102741512"/>
  <pageSetup paperSize="9"/>
  <drawing r:id="rId1"/>
  <extLst>
    <ext uri="{2D9387EB-5337-4D45-933B-B4D357D02E09}">
      <gutter val="0.0" pos="0"/>
    </ext>
  </extLs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howOutlineSymbols="1"/>
  </sheetPr>
  <dimension ref="A1:S58"/>
  <sheetViews>
    <sheetView zoomScaleNormal="100" topLeftCell="A40" workbookViewId="0">
      <selection activeCell="G65" activeCellId="0" sqref="G65"/>
    </sheetView>
  </sheetViews>
  <sheetFormatPr defaultRowHeight="13.5" defaultColWidth="9.000137329101562" x14ac:dyDescent="0.15"/>
  <cols>
    <col min="1" max="19" width="9.0"/>
  </cols>
  <sheetData>
    <row r="1" ht="13.5" customHeight="1" x14ac:dyDescent="0.15" spans="1:18">
      <c r="E1" s="846" t="s">
        <v>549</v>
      </c>
      <c r="F1" s="846"/>
      <c r="K1" s="846" t="s">
        <v>550</v>
      </c>
      <c r="L1" s="846"/>
      <c r="Q1" s="846" t="s">
        <v>359</v>
      </c>
      <c r="R1" s="846"/>
    </row>
    <row r="2" ht="13.5" customHeight="1" x14ac:dyDescent="0.15" spans="1:18">
      <c r="B2" s="849" t="s">
        <v>178</v>
      </c>
      <c r="C2" s="848"/>
      <c r="D2" s="847"/>
      <c r="E2" s="722" t="s">
        <v>293</v>
      </c>
      <c r="F2" s="721"/>
      <c r="H2" s="714" t="s">
        <v>178</v>
      </c>
      <c r="I2" s="713"/>
      <c r="J2" s="712"/>
      <c r="K2" s="722" t="s">
        <v>293</v>
      </c>
      <c r="L2" s="721"/>
      <c r="N2" s="714" t="s">
        <v>178</v>
      </c>
      <c r="O2" s="713"/>
      <c r="P2" s="712"/>
      <c r="Q2" s="722" t="s">
        <v>293</v>
      </c>
      <c r="R2" s="721"/>
    </row>
    <row r="3" s="2" customFormat="1" ht="14.25" customHeight="1" x14ac:dyDescent="0.15" spans="1:18">
      <c r="B3" s="857" t="s">
        <v>184</v>
      </c>
      <c r="C3" s="857" t="s">
        <v>185</v>
      </c>
      <c r="D3" s="11" t="s">
        <v>186</v>
      </c>
      <c r="E3" s="12" t="s">
        <v>551</v>
      </c>
      <c r="F3" s="12" t="s">
        <v>551</v>
      </c>
      <c r="H3" s="860" t="s">
        <v>184</v>
      </c>
      <c r="I3" s="860" t="s">
        <v>185</v>
      </c>
      <c r="J3" s="28" t="s">
        <v>186</v>
      </c>
      <c r="K3" s="851" t="s">
        <v>551</v>
      </c>
      <c r="L3" s="850"/>
      <c r="N3" s="860" t="s">
        <v>184</v>
      </c>
      <c r="O3" s="860" t="s">
        <v>185</v>
      </c>
      <c r="P3" s="28" t="s">
        <v>186</v>
      </c>
      <c r="Q3" s="851">
        <v>1</v>
      </c>
      <c r="R3" s="850"/>
    </row>
    <row r="4" s="2" customFormat="1" ht="14.25" customHeight="1" x14ac:dyDescent="0.15" spans="1:18">
      <c r="B4" s="856"/>
      <c r="C4" s="855"/>
      <c r="D4" s="11" t="s">
        <v>187</v>
      </c>
      <c r="E4" s="12" t="s">
        <v>551</v>
      </c>
      <c r="F4" s="12" t="s">
        <v>551</v>
      </c>
      <c r="H4" s="859"/>
      <c r="I4" s="858"/>
      <c r="J4" s="28" t="s">
        <v>187</v>
      </c>
      <c r="K4" s="851" t="s">
        <v>551</v>
      </c>
      <c r="L4" s="850"/>
      <c r="N4" s="859"/>
      <c r="O4" s="858"/>
      <c r="P4" s="28" t="s">
        <v>187</v>
      </c>
      <c r="Q4" s="851">
        <v>0</v>
      </c>
      <c r="R4" s="850"/>
    </row>
    <row r="5" s="2" customFormat="1" ht="14.25" customHeight="1" x14ac:dyDescent="0.15" spans="1:18">
      <c r="B5" s="856"/>
      <c r="C5" s="857" t="s">
        <v>188</v>
      </c>
      <c r="D5" s="11" t="s">
        <v>186</v>
      </c>
      <c r="E5" s="12" t="s">
        <v>551</v>
      </c>
      <c r="F5" s="12" t="s">
        <v>551</v>
      </c>
      <c r="H5" s="859"/>
      <c r="I5" s="857" t="s">
        <v>188</v>
      </c>
      <c r="J5" s="28" t="s">
        <v>186</v>
      </c>
      <c r="K5" s="851" t="s">
        <v>551</v>
      </c>
      <c r="L5" s="850"/>
      <c r="N5" s="859"/>
      <c r="O5" s="857" t="s">
        <v>188</v>
      </c>
      <c r="P5" s="28" t="s">
        <v>186</v>
      </c>
      <c r="Q5" s="851">
        <v>18</v>
      </c>
      <c r="R5" s="850"/>
    </row>
    <row r="6" s="2" customFormat="1" ht="14.25" customHeight="1" x14ac:dyDescent="0.15" spans="1:18">
      <c r="B6" s="856"/>
      <c r="C6" s="855"/>
      <c r="D6" s="11" t="s">
        <v>187</v>
      </c>
      <c r="E6" s="12" t="s">
        <v>551</v>
      </c>
      <c r="F6" s="12" t="s">
        <v>551</v>
      </c>
      <c r="H6" s="859"/>
      <c r="I6" s="855"/>
      <c r="J6" s="28" t="s">
        <v>187</v>
      </c>
      <c r="K6" s="851" t="s">
        <v>551</v>
      </c>
      <c r="L6" s="850"/>
      <c r="N6" s="859"/>
      <c r="O6" s="855"/>
      <c r="P6" s="28" t="s">
        <v>187</v>
      </c>
      <c r="Q6" s="851">
        <v>18</v>
      </c>
      <c r="R6" s="850"/>
    </row>
    <row r="7" s="2" customFormat="1" ht="14.25" customHeight="1" x14ac:dyDescent="0.15" spans="1:18">
      <c r="B7" s="856"/>
      <c r="C7" s="857" t="s">
        <v>189</v>
      </c>
      <c r="D7" s="11" t="s">
        <v>186</v>
      </c>
      <c r="E7" s="12" t="s">
        <v>551</v>
      </c>
      <c r="F7" s="12" t="s">
        <v>551</v>
      </c>
      <c r="H7" s="859"/>
      <c r="I7" s="857" t="s">
        <v>189</v>
      </c>
      <c r="J7" s="28" t="s">
        <v>186</v>
      </c>
      <c r="K7" s="851" t="s">
        <v>551</v>
      </c>
      <c r="L7" s="850"/>
      <c r="N7" s="859"/>
      <c r="O7" s="857" t="s">
        <v>189</v>
      </c>
      <c r="P7" s="28" t="s">
        <v>186</v>
      </c>
      <c r="Q7" s="851">
        <v>0</v>
      </c>
      <c r="R7" s="850"/>
    </row>
    <row r="8" s="2" customFormat="1" ht="14.25" customHeight="1" x14ac:dyDescent="0.15" spans="1:18">
      <c r="B8" s="855"/>
      <c r="C8" s="855"/>
      <c r="D8" s="11" t="s">
        <v>187</v>
      </c>
      <c r="E8" s="12" t="s">
        <v>551</v>
      </c>
      <c r="F8" s="12" t="s">
        <v>551</v>
      </c>
      <c r="H8" s="858"/>
      <c r="I8" s="855"/>
      <c r="J8" s="28" t="s">
        <v>187</v>
      </c>
      <c r="K8" s="851" t="s">
        <v>551</v>
      </c>
      <c r="L8" s="850"/>
      <c r="N8" s="858"/>
      <c r="O8" s="855"/>
      <c r="P8" s="28" t="s">
        <v>187</v>
      </c>
      <c r="Q8" s="851">
        <v>0</v>
      </c>
      <c r="R8" s="850"/>
    </row>
    <row r="9" s="2" customFormat="1" ht="14.25" customHeight="1" x14ac:dyDescent="0.15" spans="1:18">
      <c r="B9" s="849" t="s">
        <v>190</v>
      </c>
      <c r="C9" s="848"/>
      <c r="D9" s="847"/>
      <c r="E9" s="12" t="s">
        <v>551</v>
      </c>
      <c r="F9" s="12" t="s">
        <v>551</v>
      </c>
      <c r="H9" s="849" t="s">
        <v>190</v>
      </c>
      <c r="I9" s="848"/>
      <c r="J9" s="847"/>
      <c r="K9" s="851" t="s">
        <v>551</v>
      </c>
      <c r="L9" s="850"/>
      <c r="N9" s="849" t="s">
        <v>190</v>
      </c>
      <c r="O9" s="848"/>
      <c r="P9" s="847"/>
      <c r="Q9" s="851">
        <v>1</v>
      </c>
      <c r="R9" s="850"/>
    </row>
    <row r="10" ht="13.5" customHeight="1" x14ac:dyDescent="0.15" spans="1:18">
      <c r="B10" s="725" t="s">
        <v>191</v>
      </c>
      <c r="C10" s="724"/>
      <c r="D10" s="723"/>
      <c r="E10" s="21">
        <v>6</v>
      </c>
      <c r="F10" s="21">
        <v>6</v>
      </c>
      <c r="H10" s="717" t="s">
        <v>191</v>
      </c>
      <c r="I10" s="716"/>
      <c r="J10" s="715"/>
      <c r="K10" s="711">
        <v>1</v>
      </c>
      <c r="L10" s="710"/>
      <c r="N10" s="717" t="s">
        <v>191</v>
      </c>
      <c r="O10" s="716"/>
      <c r="P10" s="715"/>
      <c r="Q10" s="665">
        <v>9</v>
      </c>
      <c r="R10" s="664"/>
    </row>
    <row r="11" ht="13.5" customHeight="1" x14ac:dyDescent="0.15" spans="1:18">
      <c r="B11" s="725" t="s">
        <v>298</v>
      </c>
      <c r="C11" s="724"/>
      <c r="D11" s="723"/>
      <c r="E11" s="21" t="s">
        <v>551</v>
      </c>
      <c r="F11" s="21" t="s">
        <v>551</v>
      </c>
      <c r="H11" s="717" t="s">
        <v>298</v>
      </c>
      <c r="I11" s="716"/>
      <c r="J11" s="715"/>
      <c r="K11" s="665" t="s">
        <v>552</v>
      </c>
      <c r="L11" s="664"/>
      <c r="N11" s="717" t="s">
        <v>298</v>
      </c>
      <c r="O11" s="716"/>
      <c r="P11" s="715"/>
      <c r="Q11" s="665" t="s">
        <v>552</v>
      </c>
      <c r="R11" s="664"/>
    </row>
    <row r="12" ht="13.5" customHeight="1" x14ac:dyDescent="0.15" spans="1:18">
      <c r="B12" s="725" t="s">
        <v>300</v>
      </c>
      <c r="C12" s="724"/>
      <c r="D12" s="723"/>
      <c r="E12" s="21" t="s">
        <v>551</v>
      </c>
      <c r="F12" s="21" t="s">
        <v>551</v>
      </c>
      <c r="H12" s="717" t="s">
        <v>300</v>
      </c>
      <c r="I12" s="716"/>
      <c r="J12" s="715"/>
      <c r="K12" s="665" t="s">
        <v>553</v>
      </c>
      <c r="L12" s="664"/>
      <c r="N12" s="717" t="s">
        <v>300</v>
      </c>
      <c r="O12" s="716"/>
      <c r="P12" s="715"/>
      <c r="Q12" s="665" t="s">
        <v>553</v>
      </c>
      <c r="R12" s="664"/>
    </row>
    <row r="13" ht="13.5" customHeight="1" x14ac:dyDescent="0.15" spans="1:18">
      <c r="B13" s="709" t="s">
        <v>303</v>
      </c>
      <c r="C13" s="708"/>
      <c r="D13" s="707"/>
      <c r="E13" s="21" t="s">
        <v>554</v>
      </c>
      <c r="F13" s="21" t="s">
        <v>554</v>
      </c>
      <c r="H13" s="854" t="s">
        <v>303</v>
      </c>
      <c r="I13" s="853"/>
      <c r="J13" s="852"/>
      <c r="K13" s="665"/>
      <c r="L13" s="664"/>
      <c r="N13" s="720" t="s">
        <v>303</v>
      </c>
      <c r="O13" s="719"/>
      <c r="P13" s="718"/>
      <c r="Q13" s="665" t="s">
        <v>555</v>
      </c>
      <c r="R13" s="664"/>
    </row>
    <row r="14" ht="13.5" customHeight="1" x14ac:dyDescent="0.15" spans="1:18">
      <c r="B14" s="709" t="s">
        <v>306</v>
      </c>
      <c r="C14" s="708"/>
      <c r="D14" s="707"/>
      <c r="E14" s="21" t="s">
        <v>554</v>
      </c>
      <c r="F14" s="21" t="s">
        <v>554</v>
      </c>
      <c r="H14" s="720" t="s">
        <v>306</v>
      </c>
      <c r="I14" s="719"/>
      <c r="J14" s="718"/>
      <c r="K14" s="665" t="s">
        <v>551</v>
      </c>
      <c r="L14" s="664"/>
      <c r="N14" s="720" t="s">
        <v>306</v>
      </c>
      <c r="O14" s="719"/>
      <c r="P14" s="718"/>
      <c r="Q14" s="665" t="s">
        <v>556</v>
      </c>
      <c r="R14" s="664"/>
    </row>
    <row r="15" ht="13.5" customHeight="1" x14ac:dyDescent="0.15" spans="1:18">
      <c r="B15" s="709" t="s">
        <v>193</v>
      </c>
      <c r="C15" s="708"/>
      <c r="D15" s="707"/>
      <c r="E15" s="21" t="s">
        <v>551</v>
      </c>
      <c r="F15" s="21" t="s">
        <v>551</v>
      </c>
      <c r="H15" s="720" t="s">
        <v>193</v>
      </c>
      <c r="I15" s="719"/>
      <c r="J15" s="718"/>
      <c r="K15" s="665" t="s">
        <v>551</v>
      </c>
      <c r="L15" s="664"/>
      <c r="N15" s="720" t="s">
        <v>193</v>
      </c>
      <c r="O15" s="719"/>
      <c r="P15" s="718"/>
      <c r="Q15" s="665" t="s">
        <v>556</v>
      </c>
      <c r="R15" s="664"/>
    </row>
    <row r="17" ht="13.5" customHeight="1" x14ac:dyDescent="0.15" spans="1:17">
      <c r="E17" s="846" t="s">
        <v>557</v>
      </c>
      <c r="F17" s="846"/>
      <c r="K17" t="s">
        <v>558</v>
      </c>
      <c r="Q17" t="s">
        <v>559</v>
      </c>
    </row>
    <row r="18" ht="13.5" customHeight="1" x14ac:dyDescent="0.15" spans="1:18">
      <c r="B18" s="714" t="s">
        <v>178</v>
      </c>
      <c r="C18" s="713"/>
      <c r="D18" s="712"/>
      <c r="E18" s="722" t="s">
        <v>293</v>
      </c>
      <c r="F18" s="721"/>
      <c r="H18" s="714" t="s">
        <v>178</v>
      </c>
      <c r="I18" s="713"/>
      <c r="J18" s="712"/>
      <c r="K18" s="722" t="s">
        <v>293</v>
      </c>
      <c r="L18" s="721"/>
      <c r="N18" s="714" t="s">
        <v>178</v>
      </c>
      <c r="O18" s="713"/>
      <c r="P18" s="712"/>
      <c r="Q18" s="722" t="s">
        <v>293</v>
      </c>
      <c r="R18" s="721"/>
    </row>
    <row r="19" s="2" customFormat="1" ht="14.25" customHeight="1" x14ac:dyDescent="0.15" spans="1:18">
      <c r="B19" s="860" t="s">
        <v>184</v>
      </c>
      <c r="C19" s="860" t="s">
        <v>185</v>
      </c>
      <c r="D19" s="28" t="s">
        <v>186</v>
      </c>
      <c r="E19" s="851">
        <v>0</v>
      </c>
      <c r="F19" s="850"/>
      <c r="H19" s="860" t="s">
        <v>184</v>
      </c>
      <c r="I19" s="860" t="s">
        <v>185</v>
      </c>
      <c r="J19" s="28" t="s">
        <v>186</v>
      </c>
      <c r="K19" s="851">
        <v>0</v>
      </c>
      <c r="L19" s="850"/>
      <c r="N19" s="860" t="s">
        <v>184</v>
      </c>
      <c r="O19" s="860" t="s">
        <v>185</v>
      </c>
      <c r="P19" s="28" t="s">
        <v>186</v>
      </c>
      <c r="Q19" s="851">
        <v>21</v>
      </c>
      <c r="R19" s="850"/>
    </row>
    <row r="20" s="2" customFormat="1" ht="14.25" customHeight="1" x14ac:dyDescent="0.15" spans="1:18">
      <c r="B20" s="859"/>
      <c r="C20" s="858"/>
      <c r="D20" s="28" t="s">
        <v>187</v>
      </c>
      <c r="E20" s="851">
        <v>0</v>
      </c>
      <c r="F20" s="850"/>
      <c r="H20" s="859"/>
      <c r="I20" s="858"/>
      <c r="J20" s="28" t="s">
        <v>187</v>
      </c>
      <c r="K20" s="851">
        <v>0</v>
      </c>
      <c r="L20" s="850"/>
      <c r="N20" s="859"/>
      <c r="O20" s="858"/>
      <c r="P20" s="28" t="s">
        <v>187</v>
      </c>
      <c r="Q20" s="851">
        <v>3</v>
      </c>
      <c r="R20" s="850"/>
    </row>
    <row r="21" s="2" customFormat="1" ht="14.25" customHeight="1" x14ac:dyDescent="0.15" spans="1:18">
      <c r="B21" s="859"/>
      <c r="C21" s="857" t="s">
        <v>188</v>
      </c>
      <c r="D21" s="28" t="s">
        <v>186</v>
      </c>
      <c r="E21" s="851">
        <v>0</v>
      </c>
      <c r="F21" s="850"/>
      <c r="H21" s="859"/>
      <c r="I21" s="857" t="s">
        <v>188</v>
      </c>
      <c r="J21" s="28" t="s">
        <v>186</v>
      </c>
      <c r="K21" s="851">
        <v>0</v>
      </c>
      <c r="L21" s="850"/>
      <c r="N21" s="859"/>
      <c r="O21" s="857" t="s">
        <v>188</v>
      </c>
      <c r="P21" s="28" t="s">
        <v>186</v>
      </c>
      <c r="Q21" s="851">
        <v>17</v>
      </c>
      <c r="R21" s="850"/>
    </row>
    <row r="22" s="2" customFormat="1" ht="14.25" customHeight="1" x14ac:dyDescent="0.15" spans="1:18">
      <c r="B22" s="859"/>
      <c r="C22" s="855"/>
      <c r="D22" s="28" t="s">
        <v>187</v>
      </c>
      <c r="E22" s="851">
        <v>0</v>
      </c>
      <c r="F22" s="850"/>
      <c r="H22" s="859"/>
      <c r="I22" s="855"/>
      <c r="J22" s="28" t="s">
        <v>187</v>
      </c>
      <c r="K22" s="851">
        <v>0</v>
      </c>
      <c r="L22" s="850"/>
      <c r="N22" s="859"/>
      <c r="O22" s="855"/>
      <c r="P22" s="28" t="s">
        <v>187</v>
      </c>
      <c r="Q22" s="851">
        <v>0</v>
      </c>
      <c r="R22" s="850"/>
    </row>
    <row r="23" s="2" customFormat="1" ht="14.25" customHeight="1" x14ac:dyDescent="0.15" spans="1:18">
      <c r="B23" s="859"/>
      <c r="C23" s="857" t="s">
        <v>189</v>
      </c>
      <c r="D23" s="28" t="s">
        <v>186</v>
      </c>
      <c r="E23" s="851">
        <v>0</v>
      </c>
      <c r="F23" s="850"/>
      <c r="H23" s="859"/>
      <c r="I23" s="857" t="s">
        <v>189</v>
      </c>
      <c r="J23" s="28" t="s">
        <v>186</v>
      </c>
      <c r="K23" s="851">
        <v>0</v>
      </c>
      <c r="L23" s="850"/>
      <c r="N23" s="859"/>
      <c r="O23" s="857" t="s">
        <v>189</v>
      </c>
      <c r="P23" s="28" t="s">
        <v>186</v>
      </c>
      <c r="Q23" s="851">
        <v>0</v>
      </c>
      <c r="R23" s="850"/>
    </row>
    <row r="24" s="2" customFormat="1" ht="14.25" customHeight="1" x14ac:dyDescent="0.15" spans="1:18">
      <c r="B24" s="858"/>
      <c r="C24" s="855"/>
      <c r="D24" s="28" t="s">
        <v>187</v>
      </c>
      <c r="E24" s="851">
        <v>0</v>
      </c>
      <c r="F24" s="850"/>
      <c r="H24" s="858"/>
      <c r="I24" s="855"/>
      <c r="J24" s="28" t="s">
        <v>187</v>
      </c>
      <c r="K24" s="851">
        <v>0</v>
      </c>
      <c r="L24" s="850"/>
      <c r="N24" s="858"/>
      <c r="O24" s="855"/>
      <c r="P24" s="28" t="s">
        <v>187</v>
      </c>
      <c r="Q24" s="851">
        <v>0</v>
      </c>
      <c r="R24" s="850"/>
    </row>
    <row r="25" ht="13.5" customHeight="1" x14ac:dyDescent="0.15" spans="1:18">
      <c r="B25" s="725" t="s">
        <v>190</v>
      </c>
      <c r="C25" s="724"/>
      <c r="D25" s="723"/>
      <c r="E25" s="665">
        <v>0</v>
      </c>
      <c r="F25" s="664"/>
      <c r="H25" s="725" t="s">
        <v>190</v>
      </c>
      <c r="I25" s="724"/>
      <c r="J25" s="723"/>
      <c r="K25" s="665">
        <v>0</v>
      </c>
      <c r="L25" s="664"/>
      <c r="N25" s="725" t="s">
        <v>190</v>
      </c>
      <c r="O25" s="724"/>
      <c r="P25" s="723"/>
      <c r="Q25" s="665">
        <v>0</v>
      </c>
      <c r="R25" s="664"/>
    </row>
    <row r="26" ht="13.5" customHeight="1" x14ac:dyDescent="0.15" spans="1:18">
      <c r="B26" s="717" t="s">
        <v>191</v>
      </c>
      <c r="C26" s="716"/>
      <c r="D26" s="715"/>
      <c r="E26" s="665">
        <v>0</v>
      </c>
      <c r="F26" s="664"/>
      <c r="H26" s="717" t="s">
        <v>191</v>
      </c>
      <c r="I26" s="716"/>
      <c r="J26" s="715"/>
      <c r="K26" s="665">
        <v>5</v>
      </c>
      <c r="L26" s="664"/>
      <c r="N26" s="717" t="s">
        <v>191</v>
      </c>
      <c r="O26" s="716"/>
      <c r="P26" s="715"/>
      <c r="Q26" s="665">
        <v>5</v>
      </c>
      <c r="R26" s="664"/>
    </row>
    <row r="27" ht="13.5" customHeight="1" x14ac:dyDescent="0.15" spans="1:18">
      <c r="B27" s="717" t="s">
        <v>298</v>
      </c>
      <c r="C27" s="716"/>
      <c r="D27" s="715"/>
      <c r="E27" s="665" t="s">
        <v>552</v>
      </c>
      <c r="F27" s="664"/>
      <c r="H27" s="717" t="s">
        <v>298</v>
      </c>
      <c r="I27" s="716"/>
      <c r="J27" s="715"/>
      <c r="K27" s="665" t="s">
        <v>560</v>
      </c>
      <c r="L27" s="664"/>
      <c r="N27" s="717" t="s">
        <v>298</v>
      </c>
      <c r="O27" s="716"/>
      <c r="P27" s="715"/>
      <c r="Q27" s="665" t="s">
        <v>560</v>
      </c>
      <c r="R27" s="664"/>
    </row>
    <row r="28" ht="13.5" customHeight="1" x14ac:dyDescent="0.15" spans="1:18">
      <c r="B28" s="717" t="s">
        <v>300</v>
      </c>
      <c r="C28" s="716"/>
      <c r="D28" s="715"/>
      <c r="E28" s="665" t="s">
        <v>553</v>
      </c>
      <c r="F28" s="664"/>
      <c r="H28" s="717" t="s">
        <v>300</v>
      </c>
      <c r="I28" s="716"/>
      <c r="J28" s="715"/>
      <c r="K28" s="665" t="s">
        <v>561</v>
      </c>
      <c r="L28" s="664"/>
      <c r="N28" s="717" t="s">
        <v>300</v>
      </c>
      <c r="O28" s="716"/>
      <c r="P28" s="715"/>
      <c r="Q28" s="665" t="s">
        <v>561</v>
      </c>
      <c r="R28" s="664"/>
    </row>
    <row r="29" ht="13.5" customHeight="1" x14ac:dyDescent="0.15" spans="1:18">
      <c r="B29" s="720" t="s">
        <v>303</v>
      </c>
      <c r="C29" s="719"/>
      <c r="D29" s="718"/>
      <c r="E29" s="665" t="s">
        <v>555</v>
      </c>
      <c r="F29" s="664"/>
      <c r="H29" s="720" t="s">
        <v>303</v>
      </c>
      <c r="I29" s="719"/>
      <c r="J29" s="718"/>
      <c r="K29" s="665" t="s">
        <v>555</v>
      </c>
      <c r="L29" s="664"/>
      <c r="N29" s="720" t="s">
        <v>303</v>
      </c>
      <c r="O29" s="719"/>
      <c r="P29" s="718"/>
      <c r="Q29" s="665" t="s">
        <v>555</v>
      </c>
      <c r="R29" s="664"/>
    </row>
    <row r="30" ht="13.5" customHeight="1" x14ac:dyDescent="0.15" spans="1:18">
      <c r="B30" s="720" t="s">
        <v>306</v>
      </c>
      <c r="C30" s="719"/>
      <c r="D30" s="718"/>
      <c r="E30" s="665" t="s">
        <v>556</v>
      </c>
      <c r="F30" s="664"/>
      <c r="H30" s="720" t="s">
        <v>306</v>
      </c>
      <c r="I30" s="719"/>
      <c r="J30" s="718"/>
      <c r="K30" s="665" t="s">
        <v>556</v>
      </c>
      <c r="L30" s="664"/>
      <c r="N30" s="720" t="s">
        <v>192</v>
      </c>
      <c r="O30" s="719"/>
      <c r="P30" s="718"/>
      <c r="Q30" s="665">
        <v>1</v>
      </c>
      <c r="R30" s="664"/>
    </row>
    <row r="31" ht="13.5" customHeight="1" x14ac:dyDescent="0.15" spans="1:18">
      <c r="B31" s="720" t="s">
        <v>193</v>
      </c>
      <c r="C31" s="719"/>
      <c r="D31" s="718"/>
      <c r="E31" s="665" t="s">
        <v>556</v>
      </c>
      <c r="F31" s="664"/>
      <c r="H31" s="720" t="s">
        <v>193</v>
      </c>
      <c r="I31" s="719"/>
      <c r="J31" s="718"/>
      <c r="K31" s="665" t="s">
        <v>556</v>
      </c>
      <c r="L31" s="664"/>
      <c r="N31" s="720" t="s">
        <v>193</v>
      </c>
      <c r="O31" s="719"/>
      <c r="P31" s="718"/>
      <c r="Q31" s="665">
        <v>23</v>
      </c>
      <c r="R31" s="664"/>
    </row>
    <row r="34" ht="13.5" customHeight="1" x14ac:dyDescent="0.15" spans="1:5">
      <c r="E34" t="s">
        <v>562</v>
      </c>
    </row>
    <row r="35" ht="13.5" customHeight="1" x14ac:dyDescent="0.15" spans="1:13">
      <c r="B35" s="714" t="s">
        <v>178</v>
      </c>
      <c r="C35" s="713"/>
      <c r="D35" s="712"/>
      <c r="E35" s="722" t="s">
        <v>293</v>
      </c>
      <c r="F35" s="721"/>
      <c r="I35" s="714" t="s">
        <v>178</v>
      </c>
      <c r="J35" s="713"/>
      <c r="K35" s="712"/>
      <c r="L35" s="722" t="s">
        <v>293</v>
      </c>
      <c r="M35" s="721"/>
    </row>
    <row r="36" ht="13.5" customHeight="1" x14ac:dyDescent="0.15" spans="1:13">
      <c r="B36" s="749" t="s">
        <v>184</v>
      </c>
      <c r="C36" s="749" t="s">
        <v>185</v>
      </c>
      <c r="D36" s="38" t="s">
        <v>186</v>
      </c>
      <c r="E36" s="851">
        <v>10</v>
      </c>
      <c r="F36" s="850"/>
      <c r="I36" s="749" t="s">
        <v>184</v>
      </c>
      <c r="J36" s="749" t="s">
        <v>185</v>
      </c>
      <c r="K36" s="38" t="s">
        <v>186</v>
      </c>
      <c r="L36" s="851">
        <v>32</v>
      </c>
      <c r="M36" s="850"/>
    </row>
    <row r="37" ht="13.5" customHeight="1" x14ac:dyDescent="0.15" spans="1:13">
      <c r="B37" s="748"/>
      <c r="C37" s="747"/>
      <c r="D37" s="38" t="s">
        <v>187</v>
      </c>
      <c r="E37" s="665"/>
      <c r="F37" s="664"/>
      <c r="I37" s="748"/>
      <c r="J37" s="747"/>
      <c r="K37" s="38" t="s">
        <v>187</v>
      </c>
      <c r="L37" s="665">
        <v>3</v>
      </c>
      <c r="M37" s="664"/>
    </row>
    <row r="38" ht="13.5" customHeight="1" x14ac:dyDescent="0.15" spans="1:13">
      <c r="B38" s="748"/>
      <c r="C38" s="751" t="s">
        <v>188</v>
      </c>
      <c r="D38" s="38" t="s">
        <v>186</v>
      </c>
      <c r="E38" s="665"/>
      <c r="F38" s="664"/>
      <c r="I38" s="748"/>
      <c r="J38" s="751" t="s">
        <v>188</v>
      </c>
      <c r="K38" s="38" t="s">
        <v>186</v>
      </c>
      <c r="L38" s="665">
        <v>35</v>
      </c>
      <c r="M38" s="664"/>
    </row>
    <row r="39" ht="13.5" customHeight="1" x14ac:dyDescent="0.15" spans="1:13">
      <c r="B39" s="748"/>
      <c r="C39" s="750"/>
      <c r="D39" s="38" t="s">
        <v>187</v>
      </c>
      <c r="E39" s="665"/>
      <c r="F39" s="664"/>
      <c r="I39" s="748"/>
      <c r="J39" s="750"/>
      <c r="K39" s="38" t="s">
        <v>187</v>
      </c>
      <c r="L39" s="665">
        <v>18</v>
      </c>
      <c r="M39" s="664"/>
    </row>
    <row r="40" ht="13.5" customHeight="1" x14ac:dyDescent="0.15" spans="1:13">
      <c r="B40" s="748"/>
      <c r="C40" s="751" t="s">
        <v>189</v>
      </c>
      <c r="D40" s="38" t="s">
        <v>186</v>
      </c>
      <c r="E40" s="665"/>
      <c r="F40" s="664"/>
      <c r="I40" s="748"/>
      <c r="J40" s="751" t="s">
        <v>189</v>
      </c>
      <c r="K40" s="38" t="s">
        <v>186</v>
      </c>
      <c r="L40" s="665">
        <v>0</v>
      </c>
      <c r="M40" s="664"/>
    </row>
    <row r="41" ht="13.5" customHeight="1" x14ac:dyDescent="0.15" spans="1:13">
      <c r="B41" s="747"/>
      <c r="C41" s="750"/>
      <c r="D41" s="38" t="s">
        <v>187</v>
      </c>
      <c r="E41" s="665"/>
      <c r="F41" s="664"/>
      <c r="I41" s="747"/>
      <c r="J41" s="750"/>
      <c r="K41" s="38" t="s">
        <v>187</v>
      </c>
      <c r="L41" s="665">
        <v>0</v>
      </c>
      <c r="M41" s="664"/>
    </row>
    <row r="42" ht="13.5" customHeight="1" x14ac:dyDescent="0.15" spans="1:13">
      <c r="B42" s="725" t="s">
        <v>190</v>
      </c>
      <c r="C42" s="724"/>
      <c r="D42" s="723"/>
      <c r="E42" s="665"/>
      <c r="F42" s="664"/>
      <c r="I42" s="725" t="s">
        <v>190</v>
      </c>
      <c r="J42" s="724"/>
      <c r="K42" s="723"/>
      <c r="L42" s="665">
        <v>1</v>
      </c>
      <c r="M42" s="664"/>
    </row>
    <row r="43" ht="13.5" customHeight="1" x14ac:dyDescent="0.15" spans="1:13">
      <c r="B43" s="717" t="s">
        <v>191</v>
      </c>
      <c r="C43" s="716"/>
      <c r="D43" s="715"/>
      <c r="E43" s="665"/>
      <c r="F43" s="664"/>
      <c r="I43" s="717" t="s">
        <v>191</v>
      </c>
      <c r="J43" s="716"/>
      <c r="K43" s="715"/>
      <c r="L43" s="665">
        <v>26</v>
      </c>
      <c r="M43" s="664"/>
    </row>
    <row r="44" ht="13.5" customHeight="1" x14ac:dyDescent="0.15" spans="1:13">
      <c r="B44" s="717" t="s">
        <v>298</v>
      </c>
      <c r="C44" s="716"/>
      <c r="D44" s="715"/>
      <c r="E44" s="665"/>
      <c r="F44" s="664"/>
      <c r="I44" s="717" t="s">
        <v>298</v>
      </c>
      <c r="J44" s="716"/>
      <c r="K44" s="715"/>
      <c r="L44" s="665" t="s">
        <v>552</v>
      </c>
      <c r="M44" s="664"/>
    </row>
    <row r="45" ht="13.5" customHeight="1" x14ac:dyDescent="0.15" spans="1:13">
      <c r="B45" s="717" t="s">
        <v>300</v>
      </c>
      <c r="C45" s="716"/>
      <c r="D45" s="715"/>
      <c r="E45" s="665"/>
      <c r="F45" s="664"/>
      <c r="I45" s="717" t="s">
        <v>300</v>
      </c>
      <c r="J45" s="716"/>
      <c r="K45" s="715"/>
      <c r="L45" s="665" t="s">
        <v>553</v>
      </c>
      <c r="M45" s="664"/>
    </row>
    <row r="46" ht="13.5" customHeight="1" x14ac:dyDescent="0.15" spans="1:13">
      <c r="B46" s="720" t="s">
        <v>303</v>
      </c>
      <c r="C46" s="719"/>
      <c r="D46" s="718"/>
      <c r="E46" s="665"/>
      <c r="F46" s="664"/>
      <c r="I46" s="720" t="s">
        <v>303</v>
      </c>
      <c r="J46" s="719"/>
      <c r="K46" s="718"/>
      <c r="L46" s="665" t="s">
        <v>555</v>
      </c>
      <c r="M46" s="664"/>
    </row>
    <row r="47" ht="13.5" customHeight="1" x14ac:dyDescent="0.15" spans="1:13">
      <c r="B47" s="720" t="s">
        <v>192</v>
      </c>
      <c r="C47" s="719"/>
      <c r="D47" s="718"/>
      <c r="E47" s="665"/>
      <c r="F47" s="664"/>
      <c r="I47" s="720" t="s">
        <v>306</v>
      </c>
      <c r="J47" s="719"/>
      <c r="K47" s="718"/>
      <c r="L47" s="665" t="s">
        <v>556</v>
      </c>
      <c r="M47" s="664"/>
    </row>
    <row r="48" ht="13.5" customHeight="1" x14ac:dyDescent="0.15" spans="1:13">
      <c r="B48" s="720" t="s">
        <v>193</v>
      </c>
      <c r="C48" s="719"/>
      <c r="D48" s="718"/>
      <c r="E48" s="665"/>
      <c r="F48" s="664"/>
      <c r="I48" s="720" t="s">
        <v>193</v>
      </c>
      <c r="J48" s="719"/>
      <c r="K48" s="718"/>
      <c r="L48" s="665">
        <v>23</v>
      </c>
      <c r="M48" s="664"/>
    </row>
    <row r="51" ht="13.5" customHeight="1" x14ac:dyDescent="0.15" spans="1:6">
      <c r="B51" s="714" t="s">
        <v>178</v>
      </c>
      <c r="C51" s="713"/>
      <c r="D51" s="712"/>
      <c r="E51" s="722" t="s">
        <v>293</v>
      </c>
      <c r="F51" s="721"/>
    </row>
    <row r="52" ht="13.5" customHeight="1" x14ac:dyDescent="0.15" spans="1:6">
      <c r="B52" s="749" t="s">
        <v>184</v>
      </c>
      <c r="C52" s="749" t="s">
        <v>185</v>
      </c>
      <c r="D52" s="38" t="s">
        <v>186</v>
      </c>
      <c r="E52" s="851">
        <v>32</v>
      </c>
      <c r="F52" s="850"/>
    </row>
    <row r="53" ht="13.5" customHeight="1" x14ac:dyDescent="0.15" spans="1:6">
      <c r="B53" s="748"/>
      <c r="C53" s="747"/>
      <c r="D53" s="38" t="s">
        <v>187</v>
      </c>
      <c r="E53" s="665">
        <v>3</v>
      </c>
      <c r="F53" s="664"/>
    </row>
    <row r="54" ht="13.5" customHeight="1" x14ac:dyDescent="0.15" spans="1:6">
      <c r="B54" s="748"/>
      <c r="C54" s="751" t="s">
        <v>188</v>
      </c>
      <c r="D54" s="38" t="s">
        <v>186</v>
      </c>
      <c r="E54" s="665">
        <v>35</v>
      </c>
      <c r="F54" s="664"/>
    </row>
    <row r="55" ht="13.5" customHeight="1" x14ac:dyDescent="0.15" spans="1:6">
      <c r="B55" s="748"/>
      <c r="C55" s="750"/>
      <c r="D55" s="38" t="s">
        <v>187</v>
      </c>
      <c r="E55" s="665">
        <v>18</v>
      </c>
      <c r="F55" s="664"/>
    </row>
    <row r="56" ht="13.5" customHeight="1" x14ac:dyDescent="0.15" spans="1:6">
      <c r="B56" s="725" t="s">
        <v>190</v>
      </c>
      <c r="C56" s="724"/>
      <c r="D56" s="723"/>
      <c r="E56" s="665">
        <v>1</v>
      </c>
      <c r="F56" s="664"/>
    </row>
    <row r="57" ht="13.5" customHeight="1" x14ac:dyDescent="0.15" spans="1:6">
      <c r="B57" s="717" t="s">
        <v>191</v>
      </c>
      <c r="C57" s="716"/>
      <c r="D57" s="715"/>
      <c r="E57" s="665">
        <v>26</v>
      </c>
      <c r="F57" s="664"/>
    </row>
    <row r="58" ht="13.5" customHeight="1" x14ac:dyDescent="0.15" spans="1:6">
      <c r="B58" s="720" t="s">
        <v>193</v>
      </c>
      <c r="C58" s="719"/>
      <c r="D58" s="718"/>
      <c r="E58" s="665">
        <v>23</v>
      </c>
      <c r="F58" s="664"/>
    </row>
  </sheetData>
  <mergeCells count="214">
    <mergeCell ref="E1:F1"/>
    <mergeCell ref="K1:L1"/>
    <mergeCell ref="Q1:R1"/>
    <mergeCell ref="B2:D2"/>
    <mergeCell ref="E2:F2"/>
    <mergeCell ref="H2:J2"/>
    <mergeCell ref="K2:L2"/>
    <mergeCell ref="N2:P2"/>
    <mergeCell ref="Q2:R2"/>
    <mergeCell ref="K3:L3"/>
    <mergeCell ref="Q3:R3"/>
    <mergeCell ref="K4:L4"/>
    <mergeCell ref="Q4:R4"/>
    <mergeCell ref="K5:L5"/>
    <mergeCell ref="Q5:R5"/>
    <mergeCell ref="K6:L6"/>
    <mergeCell ref="Q6:R6"/>
    <mergeCell ref="K7:L7"/>
    <mergeCell ref="Q7:R7"/>
    <mergeCell ref="K8:L8"/>
    <mergeCell ref="Q8:R8"/>
    <mergeCell ref="B9:D9"/>
    <mergeCell ref="H9:J9"/>
    <mergeCell ref="K9:L9"/>
    <mergeCell ref="N9:P9"/>
    <mergeCell ref="Q9:R9"/>
    <mergeCell ref="B10:D10"/>
    <mergeCell ref="H10:J10"/>
    <mergeCell ref="K10:L10"/>
    <mergeCell ref="N10:P10"/>
    <mergeCell ref="Q10:R10"/>
    <mergeCell ref="B11:D11"/>
    <mergeCell ref="H11:J11"/>
    <mergeCell ref="K11:L11"/>
    <mergeCell ref="N11:P11"/>
    <mergeCell ref="Q11:R11"/>
    <mergeCell ref="B12:D12"/>
    <mergeCell ref="H12:J12"/>
    <mergeCell ref="K12:L12"/>
    <mergeCell ref="N12:P12"/>
    <mergeCell ref="Q12:R12"/>
    <mergeCell ref="B13:D13"/>
    <mergeCell ref="H13:J13"/>
    <mergeCell ref="K13:L13"/>
    <mergeCell ref="N13:P13"/>
    <mergeCell ref="Q13:R13"/>
    <mergeCell ref="B14:D14"/>
    <mergeCell ref="H14:J14"/>
    <mergeCell ref="K14:L14"/>
    <mergeCell ref="N14:P14"/>
    <mergeCell ref="Q14:R14"/>
    <mergeCell ref="B15:D15"/>
    <mergeCell ref="H15:J15"/>
    <mergeCell ref="K15:L15"/>
    <mergeCell ref="N15:P15"/>
    <mergeCell ref="Q15:R15"/>
    <mergeCell ref="E17:F17"/>
    <mergeCell ref="B18:D18"/>
    <mergeCell ref="E18:F18"/>
    <mergeCell ref="H18:J18"/>
    <mergeCell ref="K18:L18"/>
    <mergeCell ref="N18:P18"/>
    <mergeCell ref="Q18:R18"/>
    <mergeCell ref="E19:F19"/>
    <mergeCell ref="K19:L19"/>
    <mergeCell ref="Q19:R19"/>
    <mergeCell ref="E20:F20"/>
    <mergeCell ref="K20:L20"/>
    <mergeCell ref="Q20:R20"/>
    <mergeCell ref="E21:F21"/>
    <mergeCell ref="K21:L21"/>
    <mergeCell ref="Q21:R21"/>
    <mergeCell ref="E22:F22"/>
    <mergeCell ref="K22:L22"/>
    <mergeCell ref="Q22:R22"/>
    <mergeCell ref="E23:F23"/>
    <mergeCell ref="K23:L23"/>
    <mergeCell ref="Q23:R23"/>
    <mergeCell ref="E24:F24"/>
    <mergeCell ref="K24:L24"/>
    <mergeCell ref="Q24:R24"/>
    <mergeCell ref="B25:D25"/>
    <mergeCell ref="E25:F25"/>
    <mergeCell ref="H25:J25"/>
    <mergeCell ref="K25:L25"/>
    <mergeCell ref="N25:P25"/>
    <mergeCell ref="Q25:R25"/>
    <mergeCell ref="B26:D26"/>
    <mergeCell ref="E26:F26"/>
    <mergeCell ref="H26:J26"/>
    <mergeCell ref="K26:L26"/>
    <mergeCell ref="N26:P26"/>
    <mergeCell ref="Q26:R26"/>
    <mergeCell ref="B27:D27"/>
    <mergeCell ref="E27:F27"/>
    <mergeCell ref="H27:J27"/>
    <mergeCell ref="K27:L27"/>
    <mergeCell ref="N27:P27"/>
    <mergeCell ref="Q27:R27"/>
    <mergeCell ref="B28:D28"/>
    <mergeCell ref="E28:F28"/>
    <mergeCell ref="H28:J28"/>
    <mergeCell ref="K28:L28"/>
    <mergeCell ref="N28:P28"/>
    <mergeCell ref="Q28:R28"/>
    <mergeCell ref="B29:D29"/>
    <mergeCell ref="E29:F29"/>
    <mergeCell ref="H29:J29"/>
    <mergeCell ref="K29:L29"/>
    <mergeCell ref="N29:P29"/>
    <mergeCell ref="Q29:R29"/>
    <mergeCell ref="B30:D30"/>
    <mergeCell ref="E30:F30"/>
    <mergeCell ref="H30:J30"/>
    <mergeCell ref="K30:L30"/>
    <mergeCell ref="N30:P30"/>
    <mergeCell ref="Q30:R30"/>
    <mergeCell ref="B31:D31"/>
    <mergeCell ref="E31:F31"/>
    <mergeCell ref="H31:J31"/>
    <mergeCell ref="K31:L31"/>
    <mergeCell ref="N31:P31"/>
    <mergeCell ref="Q31:R31"/>
    <mergeCell ref="B35:D35"/>
    <mergeCell ref="E35:F35"/>
    <mergeCell ref="I35:K35"/>
    <mergeCell ref="L35:M35"/>
    <mergeCell ref="E36:F36"/>
    <mergeCell ref="L36:M36"/>
    <mergeCell ref="E37:F37"/>
    <mergeCell ref="L37:M37"/>
    <mergeCell ref="E38:F38"/>
    <mergeCell ref="L38:M38"/>
    <mergeCell ref="E39:F39"/>
    <mergeCell ref="L39:M39"/>
    <mergeCell ref="E40:F40"/>
    <mergeCell ref="L40:M40"/>
    <mergeCell ref="E41:F41"/>
    <mergeCell ref="L41:M41"/>
    <mergeCell ref="B42:D42"/>
    <mergeCell ref="E42:F42"/>
    <mergeCell ref="I42:K42"/>
    <mergeCell ref="L42:M42"/>
    <mergeCell ref="B43:D43"/>
    <mergeCell ref="E43:F43"/>
    <mergeCell ref="I43:K43"/>
    <mergeCell ref="L43:M43"/>
    <mergeCell ref="B44:D44"/>
    <mergeCell ref="E44:F44"/>
    <mergeCell ref="I44:K44"/>
    <mergeCell ref="L44:M44"/>
    <mergeCell ref="B45:D45"/>
    <mergeCell ref="E45:F45"/>
    <mergeCell ref="I45:K45"/>
    <mergeCell ref="L45:M45"/>
    <mergeCell ref="B46:D46"/>
    <mergeCell ref="E46:F46"/>
    <mergeCell ref="I46:K46"/>
    <mergeCell ref="L46:M46"/>
    <mergeCell ref="B47:D47"/>
    <mergeCell ref="E47:F47"/>
    <mergeCell ref="I47:K47"/>
    <mergeCell ref="L47:M47"/>
    <mergeCell ref="B48:D48"/>
    <mergeCell ref="E48:F48"/>
    <mergeCell ref="I48:K48"/>
    <mergeCell ref="L48:M48"/>
    <mergeCell ref="B51:D51"/>
    <mergeCell ref="E51:F51"/>
    <mergeCell ref="E52:F52"/>
    <mergeCell ref="E53:F53"/>
    <mergeCell ref="E54:F54"/>
    <mergeCell ref="E55:F55"/>
    <mergeCell ref="B56:D56"/>
    <mergeCell ref="E56:F56"/>
    <mergeCell ref="B57:D57"/>
    <mergeCell ref="E57:F57"/>
    <mergeCell ref="B58:D58"/>
    <mergeCell ref="E58:F58"/>
    <mergeCell ref="B3:B8"/>
    <mergeCell ref="B19:B24"/>
    <mergeCell ref="B36:B41"/>
    <mergeCell ref="B52:B55"/>
    <mergeCell ref="C3:C4"/>
    <mergeCell ref="C5:C6"/>
    <mergeCell ref="C7:C8"/>
    <mergeCell ref="C19:C20"/>
    <mergeCell ref="C21:C22"/>
    <mergeCell ref="C23:C24"/>
    <mergeCell ref="C36:C37"/>
    <mergeCell ref="C38:C39"/>
    <mergeCell ref="C40:C41"/>
    <mergeCell ref="C52:C53"/>
    <mergeCell ref="C54:C55"/>
    <mergeCell ref="H3:H8"/>
    <mergeCell ref="H19:H24"/>
    <mergeCell ref="I3:I4"/>
    <mergeCell ref="I5:I6"/>
    <mergeCell ref="I7:I8"/>
    <mergeCell ref="I19:I20"/>
    <mergeCell ref="I21:I22"/>
    <mergeCell ref="I23:I24"/>
    <mergeCell ref="I36:I41"/>
    <mergeCell ref="J36:J37"/>
    <mergeCell ref="J38:J39"/>
    <mergeCell ref="J40:J41"/>
    <mergeCell ref="N3:N8"/>
    <mergeCell ref="N19:N24"/>
    <mergeCell ref="O3:O4"/>
    <mergeCell ref="O5:O6"/>
    <mergeCell ref="O7:O8"/>
    <mergeCell ref="O19:O20"/>
    <mergeCell ref="O21:O22"/>
    <mergeCell ref="O23:O24"/>
  </mergeCells>
  <phoneticPr fontId="0" type="noConversion"/>
  <pageMargins left="0.6999125161508876" right="0.6999125161508876" top="0.7499062639521802" bottom="0.7499062639521802" header="0.2999625102741512" footer="0.2999625102741512"/>
  <pageSetup paperSize="9"/>
  <extLst>
    <ext uri="{2D9387EB-5337-4D45-933B-B4D357D02E09}">
      <gutter val="0.0" pos="0"/>
    </ext>
  </extLs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howOutlineSymbols="1"/>
  </sheetPr>
  <dimension ref="A1:I12"/>
  <sheetViews>
    <sheetView zoomScaleNormal="100" topLeftCell="A1" workbookViewId="0">
      <selection activeCell="A1" activeCellId="0" sqref="A1:I12"/>
    </sheetView>
  </sheetViews>
  <sheetFormatPr defaultRowHeight="13.5" defaultColWidth="9.000137329101562" x14ac:dyDescent="0.15"/>
  <cols>
    <col min="1" max="1" width="5.0" customWidth="1" style="1"/>
    <col min="2" max="2" width="15.375" customWidth="1" style="1"/>
    <col min="3" max="3" width="18.25" customWidth="1" style="1"/>
    <col min="4" max="5" width="12.0" customWidth="1" style="1"/>
    <col min="6" max="6" width="9.0" style="1"/>
    <col min="7" max="7" width="10.75" customWidth="1" style="1"/>
    <col min="8" max="8" width="27.375" customWidth="1" style="1"/>
    <col min="9" max="9" width="9.5" customWidth="1" style="1"/>
  </cols>
  <sheetData>
    <row r="1" ht="33.749485" customHeight="1" x14ac:dyDescent="0.15" spans="1:9">
      <c r="A1" s="636" t="s">
        <v>431</v>
      </c>
      <c r="B1" s="634" t="s">
        <v>563</v>
      </c>
      <c r="C1" s="634" t="s">
        <v>341</v>
      </c>
      <c r="D1" s="635" t="s">
        <v>564</v>
      </c>
      <c r="E1" s="634" t="s">
        <v>565</v>
      </c>
      <c r="F1" s="635" t="s">
        <v>566</v>
      </c>
      <c r="G1" s="634" t="s">
        <v>567</v>
      </c>
      <c r="H1" s="634" t="s">
        <v>568</v>
      </c>
      <c r="I1" s="633" t="s">
        <v>569</v>
      </c>
    </row>
    <row r="2" ht="53.999176" customHeight="1" x14ac:dyDescent="0.15" spans="1:9">
      <c r="A2" s="632">
        <v>1</v>
      </c>
      <c r="B2" s="21" t="s">
        <v>438</v>
      </c>
      <c r="C2" s="21" t="s">
        <v>439</v>
      </c>
      <c r="D2" s="631">
        <v>863</v>
      </c>
      <c r="E2" s="631">
        <v>863</v>
      </c>
      <c r="F2" s="630">
        <v>0</v>
      </c>
      <c r="G2" s="21" t="s">
        <v>570</v>
      </c>
      <c r="H2" s="178" t="s">
        <v>440</v>
      </c>
      <c r="I2" s="629" t="s">
        <v>441</v>
      </c>
    </row>
    <row r="3" ht="80.998764" customHeight="1" x14ac:dyDescent="0.15" spans="1:9">
      <c r="A3" s="628">
        <v>2</v>
      </c>
      <c r="B3" s="625" t="s">
        <v>442</v>
      </c>
      <c r="C3" s="625" t="s">
        <v>443</v>
      </c>
      <c r="D3" s="627">
        <v>232.43</v>
      </c>
      <c r="E3" s="627">
        <v>232.43</v>
      </c>
      <c r="F3" s="626">
        <v>0</v>
      </c>
      <c r="G3" s="625" t="s">
        <v>570</v>
      </c>
      <c r="H3" s="624" t="s">
        <v>444</v>
      </c>
      <c r="I3" s="623" t="s">
        <v>441</v>
      </c>
    </row>
    <row r="4" ht="34.499474" customHeight="1" x14ac:dyDescent="0.15" spans="1:9">
      <c r="A4" s="632">
        <v>3</v>
      </c>
      <c r="B4" s="21" t="s">
        <v>445</v>
      </c>
      <c r="C4" s="21" t="s">
        <v>446</v>
      </c>
      <c r="D4" s="631">
        <v>1220</v>
      </c>
      <c r="E4" s="631">
        <v>1220</v>
      </c>
      <c r="F4" s="630">
        <v>0</v>
      </c>
      <c r="G4" s="21" t="s">
        <v>570</v>
      </c>
      <c r="H4" s="178" t="s">
        <v>447</v>
      </c>
      <c r="I4" s="629" t="s">
        <v>441</v>
      </c>
    </row>
    <row r="5" ht="58.499107" customHeight="1" x14ac:dyDescent="0.15" spans="1:9">
      <c r="A5" s="628">
        <v>4</v>
      </c>
      <c r="B5" s="625" t="s">
        <v>448</v>
      </c>
      <c r="C5" s="625" t="s">
        <v>449</v>
      </c>
      <c r="D5" s="627">
        <v>150</v>
      </c>
      <c r="E5" s="627">
        <v>150</v>
      </c>
      <c r="F5" s="626">
        <v>0</v>
      </c>
      <c r="G5" s="625" t="s">
        <v>570</v>
      </c>
      <c r="H5" s="624" t="s">
        <v>450</v>
      </c>
      <c r="I5" s="623" t="s">
        <v>441</v>
      </c>
    </row>
    <row r="6" ht="31.49952" customHeight="1" x14ac:dyDescent="0.15" spans="1:9">
      <c r="A6" s="632">
        <v>5</v>
      </c>
      <c r="B6" s="21" t="s">
        <v>451</v>
      </c>
      <c r="C6" s="21" t="s">
        <v>452</v>
      </c>
      <c r="D6" s="631">
        <v>3451.29</v>
      </c>
      <c r="E6" s="631">
        <v>3451.29</v>
      </c>
      <c r="F6" s="630">
        <v>0</v>
      </c>
      <c r="G6" s="21" t="s">
        <v>570</v>
      </c>
      <c r="H6" s="178" t="s">
        <v>453</v>
      </c>
      <c r="I6" s="629" t="s">
        <v>441</v>
      </c>
    </row>
    <row r="7" ht="46.49929" customHeight="1" x14ac:dyDescent="0.15" spans="1:9">
      <c r="A7" s="628">
        <v>6</v>
      </c>
      <c r="B7" s="625" t="s">
        <v>454</v>
      </c>
      <c r="C7" s="625" t="s">
        <v>455</v>
      </c>
      <c r="D7" s="627">
        <v>156</v>
      </c>
      <c r="E7" s="627">
        <v>156</v>
      </c>
      <c r="F7" s="626">
        <v>0</v>
      </c>
      <c r="G7" s="625" t="s">
        <v>570</v>
      </c>
      <c r="H7" s="624" t="s">
        <v>456</v>
      </c>
      <c r="I7" s="623" t="s">
        <v>441</v>
      </c>
    </row>
    <row r="8" ht="40.499382" customHeight="1" x14ac:dyDescent="0.15" spans="1:9">
      <c r="A8" s="632">
        <v>7</v>
      </c>
      <c r="B8" s="21" t="s">
        <v>457</v>
      </c>
      <c r="C8" s="21" t="s">
        <v>446</v>
      </c>
      <c r="D8" s="631">
        <v>579.49</v>
      </c>
      <c r="E8" s="631">
        <v>579.49</v>
      </c>
      <c r="F8" s="630">
        <v>0</v>
      </c>
      <c r="G8" s="21" t="s">
        <v>570</v>
      </c>
      <c r="H8" s="178" t="s">
        <v>458</v>
      </c>
      <c r="I8" s="629" t="s">
        <v>441</v>
      </c>
    </row>
    <row r="9" ht="45.749302" customHeight="1" x14ac:dyDescent="0.15" spans="1:9">
      <c r="A9" s="628">
        <v>8</v>
      </c>
      <c r="B9" s="625" t="s">
        <v>459</v>
      </c>
      <c r="C9" s="625" t="s">
        <v>446</v>
      </c>
      <c r="D9" s="627">
        <v>3545.61</v>
      </c>
      <c r="E9" s="627">
        <v>3545.61</v>
      </c>
      <c r="F9" s="626">
        <v>0</v>
      </c>
      <c r="G9" s="625" t="s">
        <v>570</v>
      </c>
      <c r="H9" s="624" t="s">
        <v>460</v>
      </c>
      <c r="I9" s="623" t="s">
        <v>441</v>
      </c>
    </row>
    <row r="10" ht="53.999176" customHeight="1" x14ac:dyDescent="0.15" spans="1:9">
      <c r="A10" s="632">
        <v>9</v>
      </c>
      <c r="B10" s="21" t="s">
        <v>461</v>
      </c>
      <c r="C10" s="21" t="s">
        <v>462</v>
      </c>
      <c r="D10" s="631">
        <v>448</v>
      </c>
      <c r="E10" s="631">
        <v>448</v>
      </c>
      <c r="F10" s="630">
        <v>0</v>
      </c>
      <c r="G10" s="21" t="s">
        <v>570</v>
      </c>
      <c r="H10" s="178" t="s">
        <v>463</v>
      </c>
      <c r="I10" s="629" t="s">
        <v>441</v>
      </c>
    </row>
    <row r="11" ht="67.49897" customHeight="1" x14ac:dyDescent="0.15" spans="1:9">
      <c r="A11" s="628">
        <v>10</v>
      </c>
      <c r="B11" s="625" t="s">
        <v>464</v>
      </c>
      <c r="C11" s="625" t="s">
        <v>465</v>
      </c>
      <c r="D11" s="627">
        <v>220</v>
      </c>
      <c r="E11" s="627">
        <v>220</v>
      </c>
      <c r="F11" s="626">
        <v>0</v>
      </c>
      <c r="G11" s="625" t="s">
        <v>570</v>
      </c>
      <c r="H11" s="624" t="s">
        <v>466</v>
      </c>
      <c r="I11" s="623" t="s">
        <v>441</v>
      </c>
    </row>
    <row r="12" ht="23.249645" customHeight="1" x14ac:dyDescent="0.15" spans="1:9">
      <c r="A12" s="622" t="s">
        <v>159</v>
      </c>
      <c r="B12" s="621"/>
      <c r="C12" s="621"/>
      <c r="D12" s="620">
        <f>SUM(D2:D11)</f>
        <v>10865.82</v>
      </c>
      <c r="E12" s="620">
        <f>SUM(E2:E11)</f>
        <v>10865.82</v>
      </c>
      <c r="F12" s="620">
        <f>SUM(F2:F11)</f>
        <v>0</v>
      </c>
      <c r="G12" s="619"/>
      <c r="H12" s="618"/>
      <c r="I12" s="617"/>
    </row>
  </sheetData>
  <phoneticPr fontId="0" type="noConversion"/>
  <conditionalFormatting sqref="I2:I10">
    <cfRule type="cellIs" priority="5" operator="equal" dxfId="0">
      <formula>0</formula>
    </cfRule>
  </conditionalFormatting>
  <conditionalFormatting sqref="A1:B10">
    <cfRule type="cellIs" priority="4" operator="equal" dxfId="0">
      <formula>0</formula>
    </cfRule>
  </conditionalFormatting>
  <conditionalFormatting sqref="D1:H1">
    <cfRule type="cellIs" priority="3" operator="equal" dxfId="0">
      <formula>0</formula>
    </cfRule>
  </conditionalFormatting>
  <conditionalFormatting sqref="A1:C1">
    <cfRule type="cellIs" priority="2" operator="equal" dxfId="0">
      <formula>0</formula>
    </cfRule>
  </conditionalFormatting>
  <conditionalFormatting sqref="H5:H10">
    <cfRule type="cellIs" priority="1" operator="equal" dxfId="0">
      <formula>0</formula>
    </cfRule>
  </conditionalFormatting>
  <pageMargins left="0.7006068867961253" right="0.7006068867961253" top="0.7519893289551022" bottom="0.7519893289551022" header="0.29926813962891347" footer="0.29926813962891347"/>
  <pageSetup paperSize="9"/>
  <extLst>
    <ext uri="{2D9387EB-5337-4D45-933B-B4D357D02E09}">
      <gutter val="0.0" pos="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howOutlineSymbols="1"/>
    <pageSetUpPr fitToPage="1"/>
  </sheetPr>
  <dimension ref="A1:P51"/>
  <sheetViews>
    <sheetView zoomScaleNormal="100" topLeftCell="A6" workbookViewId="0">
      <selection activeCell="J6" activeCellId="0" sqref="A1:P1048576"/>
    </sheetView>
  </sheetViews>
  <sheetFormatPr defaultRowHeight="13.5" defaultColWidth="8.87513542175293" x14ac:dyDescent="0.15"/>
  <cols>
    <col min="1" max="1" width="15.125" customWidth="1" style="185"/>
    <col min="2" max="2" width="12.0" customWidth="1" style="185"/>
    <col min="3" max="3" width="9.75" customWidth="1" style="185"/>
    <col min="4" max="4" width="11.25" customWidth="1" style="185"/>
    <col min="5" max="5" width="9.25" customWidth="1" style="185"/>
    <col min="6" max="6" width="10.625" customWidth="1" style="185"/>
    <col min="7" max="7" width="12.5" customWidth="1" style="134"/>
    <col min="8" max="8" width="12.375" customWidth="1" style="134"/>
    <col min="9" max="9" width="11.625" customWidth="1" style="134"/>
    <col min="10" max="10" width="9.125" customWidth="1" style="134"/>
    <col min="11" max="11" width="12.875" customWidth="1" style="134"/>
    <col min="12" max="12" width="14.125" customWidth="1" style="134"/>
    <col min="13" max="13" width="14.5" customWidth="1" style="134"/>
    <col min="14" max="14" width="14.125" customWidth="1" style="134"/>
    <col min="15" max="15" width="11.375" customWidth="1" style="134"/>
    <col min="16" max="16" width="12.875" customWidth="1" style="186"/>
    <col min="17" max="16384" width="8.875" style="186"/>
  </cols>
  <sheetData>
    <row r="1" ht="15.0" customHeight="1" x14ac:dyDescent="0.15" spans="1:15">
      <c r="A1" s="770" t="s">
        <v>321</v>
      </c>
      <c r="B1" s="770"/>
      <c r="C1" s="770"/>
      <c r="D1" s="770"/>
      <c r="E1" s="770"/>
      <c r="F1" s="187"/>
      <c r="G1" s="771"/>
      <c r="H1" s="771"/>
      <c r="I1" s="188"/>
      <c r="J1" s="188"/>
      <c r="K1" s="771"/>
      <c r="L1" s="771"/>
      <c r="M1" s="771"/>
      <c r="N1" s="771"/>
      <c r="O1" s="209"/>
    </row>
    <row r="2" ht="20.5" customHeight="1" x14ac:dyDescent="0.15" spans="1:15">
      <c r="A2" s="772" t="s">
        <v>322</v>
      </c>
      <c r="B2" s="772"/>
      <c r="C2" s="772"/>
      <c r="D2" s="772"/>
      <c r="E2" s="772"/>
      <c r="F2" s="772"/>
      <c r="G2" s="772"/>
      <c r="H2" s="772"/>
      <c r="I2" s="772"/>
      <c r="J2" s="772"/>
      <c r="K2" s="772"/>
      <c r="L2" s="772"/>
      <c r="M2" s="772"/>
      <c r="N2" s="772"/>
      <c r="O2" s="772"/>
    </row>
    <row r="3" ht="13.5" customHeight="1" x14ac:dyDescent="0.15" spans="1:15">
      <c r="A3" s="773" t="s">
        <v>323</v>
      </c>
      <c r="B3" s="773"/>
      <c r="C3" s="773"/>
      <c r="D3" s="773"/>
      <c r="E3" s="773"/>
      <c r="F3" s="773"/>
      <c r="G3" s="773"/>
      <c r="H3" s="773"/>
      <c r="I3" s="773"/>
      <c r="J3" s="773"/>
      <c r="K3" s="773"/>
      <c r="L3" s="773"/>
      <c r="M3" s="773"/>
      <c r="N3" s="773"/>
      <c r="O3" s="210"/>
    </row>
    <row r="4" s="134" customFormat="1" ht="17.5" customHeight="1" x14ac:dyDescent="0.15" spans="1:16">
      <c r="A4" s="774" t="s">
        <v>324</v>
      </c>
      <c r="B4" s="774"/>
      <c r="C4" s="774"/>
      <c r="D4" s="774"/>
      <c r="E4" s="774"/>
      <c r="F4" s="774"/>
      <c r="G4" s="774"/>
      <c r="H4" s="774"/>
      <c r="I4" s="774"/>
      <c r="J4" s="774"/>
      <c r="K4" s="774"/>
      <c r="L4" s="774"/>
      <c r="M4" s="774"/>
      <c r="N4" s="774"/>
      <c r="O4" s="774"/>
      <c r="P4" s="774"/>
    </row>
    <row r="5" s="134" customFormat="1" ht="17.5" customHeight="1" x14ac:dyDescent="0.15" spans="1:16">
      <c r="A5" s="775" t="s">
        <v>325</v>
      </c>
      <c r="B5" s="775"/>
      <c r="C5" s="774" t="s">
        <v>326</v>
      </c>
      <c r="D5" s="774"/>
      <c r="E5" s="774"/>
      <c r="F5" s="774"/>
      <c r="G5" s="774"/>
      <c r="H5" s="774" t="s">
        <v>327</v>
      </c>
      <c r="I5" s="774"/>
      <c r="J5" s="774"/>
      <c r="K5" s="774"/>
      <c r="L5" s="774"/>
      <c r="M5" s="792" t="s">
        <v>328</v>
      </c>
      <c r="N5" s="792" t="s">
        <v>329</v>
      </c>
      <c r="O5" s="792" t="s">
        <v>330</v>
      </c>
      <c r="P5" s="792" t="s">
        <v>331</v>
      </c>
    </row>
    <row r="6" s="134" customFormat="1" ht="28.8" customHeight="1" x14ac:dyDescent="0.15" spans="1:16">
      <c r="A6" s="775"/>
      <c r="B6" s="775"/>
      <c r="C6" s="77" t="s">
        <v>332</v>
      </c>
      <c r="D6" s="77" t="s">
        <v>333</v>
      </c>
      <c r="E6" s="77" t="s">
        <v>249</v>
      </c>
      <c r="F6" s="77" t="s">
        <v>334</v>
      </c>
      <c r="G6" s="47" t="s">
        <v>335</v>
      </c>
      <c r="H6" s="77" t="s">
        <v>332</v>
      </c>
      <c r="I6" s="77" t="s">
        <v>333</v>
      </c>
      <c r="J6" s="77" t="s">
        <v>249</v>
      </c>
      <c r="K6" s="77" t="s">
        <v>334</v>
      </c>
      <c r="L6" s="211" t="s">
        <v>336</v>
      </c>
      <c r="M6" s="790"/>
      <c r="N6" s="790"/>
      <c r="O6" s="790"/>
      <c r="P6" s="790"/>
    </row>
    <row r="7" s="134" customFormat="1" ht="20.5" customHeight="1" x14ac:dyDescent="0.15" spans="1:16">
      <c r="A7" s="775" t="s">
        <v>337</v>
      </c>
      <c r="B7" s="775"/>
      <c r="C7" s="192"/>
      <c r="D7" s="192">
        <v>1500</v>
      </c>
      <c r="E7" s="192"/>
      <c r="F7" s="192"/>
      <c r="G7" s="193">
        <f>SUM(C7:F7)</f>
        <v>1500</v>
      </c>
      <c r="H7" s="192"/>
      <c r="I7" s="192"/>
      <c r="J7" s="212"/>
      <c r="K7" s="212"/>
      <c r="L7" s="213">
        <f>SUM(H7:K7)</f>
        <v>0</v>
      </c>
      <c r="M7" s="213"/>
      <c r="N7" s="214">
        <f>L7/G7</f>
        <v>0</v>
      </c>
      <c r="O7" s="213">
        <f>L7</f>
        <v>0</v>
      </c>
      <c r="P7" s="214" t="e">
        <f>O7/L7</f>
        <v>#DIV/0!</v>
      </c>
    </row>
    <row r="8" s="134" customFormat="1" ht="20.5" customHeight="1" x14ac:dyDescent="0.15" spans="1:16">
      <c r="A8" s="775"/>
      <c r="B8" s="775"/>
      <c r="C8" s="191"/>
      <c r="D8" s="191"/>
      <c r="E8" s="191"/>
      <c r="F8" s="191"/>
      <c r="G8" s="194"/>
      <c r="H8" s="191"/>
      <c r="I8" s="191"/>
      <c r="J8" s="215"/>
      <c r="K8" s="215"/>
      <c r="L8" s="216"/>
      <c r="M8" s="216"/>
      <c r="N8" s="215"/>
      <c r="O8" s="216"/>
      <c r="P8" s="215"/>
    </row>
    <row r="9" s="134" customFormat="1" ht="20.5" customHeight="1" x14ac:dyDescent="0.15" spans="1:16">
      <c r="A9" s="775"/>
      <c r="B9" s="775"/>
      <c r="C9" s="191"/>
      <c r="D9" s="191"/>
      <c r="E9" s="191"/>
      <c r="F9" s="191"/>
      <c r="G9" s="194"/>
      <c r="H9" s="191"/>
      <c r="I9" s="191"/>
      <c r="J9" s="215"/>
      <c r="K9" s="215"/>
      <c r="L9" s="216"/>
      <c r="M9" s="216"/>
      <c r="N9" s="215"/>
      <c r="O9" s="216"/>
      <c r="P9" s="215"/>
    </row>
    <row r="10" s="134" customFormat="1" ht="20.5" customHeight="1" x14ac:dyDescent="0.15" spans="1:16">
      <c r="A10" s="774" t="s">
        <v>159</v>
      </c>
      <c r="B10" s="774"/>
      <c r="C10" s="191"/>
      <c r="D10" s="192">
        <f>D7+D8+D9</f>
        <v>1500</v>
      </c>
      <c r="E10" s="192">
        <f>E7+E8+E9</f>
        <v>0</v>
      </c>
      <c r="F10" s="192">
        <f>F7+F8+F9</f>
        <v>0</v>
      </c>
      <c r="G10" s="192">
        <f>G7+G8+G9</f>
        <v>1500</v>
      </c>
      <c r="H10" s="192">
        <f>H7+H8+H9</f>
        <v>0</v>
      </c>
      <c r="I10" s="192">
        <f>I7+I8+I9</f>
        <v>0</v>
      </c>
      <c r="J10" s="192">
        <f>J7+J8+J9</f>
        <v>0</v>
      </c>
      <c r="K10" s="192">
        <f>K7+K8+K9</f>
        <v>0</v>
      </c>
      <c r="L10" s="192">
        <f>L7+L8+L9</f>
        <v>0</v>
      </c>
      <c r="M10" s="192">
        <f>M7+M8+M9</f>
        <v>0</v>
      </c>
      <c r="N10" s="214">
        <f>N7+N8+N9</f>
        <v>0</v>
      </c>
      <c r="O10" s="192">
        <f>O7+O8+O9</f>
        <v>0</v>
      </c>
      <c r="P10" s="214" t="e">
        <f>P7+P8+P9</f>
        <v>#DIV/0!</v>
      </c>
    </row>
    <row r="11" s="134" customFormat="1" ht="20.5" customHeight="1" x14ac:dyDescent="0.15" spans="1:16">
      <c r="A11" s="778" t="s">
        <v>338</v>
      </c>
      <c r="B11" s="777"/>
      <c r="C11" s="777"/>
      <c r="D11" s="777"/>
      <c r="E11" s="777"/>
      <c r="F11" s="777"/>
      <c r="G11" s="777"/>
      <c r="H11" s="777"/>
      <c r="I11" s="777"/>
      <c r="J11" s="777"/>
      <c r="K11" s="777"/>
      <c r="L11" s="777"/>
      <c r="M11" s="777"/>
      <c r="N11" s="777"/>
      <c r="O11" s="777"/>
      <c r="P11" s="776"/>
    </row>
    <row r="12" s="134" customFormat="1" ht="28.8" customHeight="1" x14ac:dyDescent="0.15" spans="1:16">
      <c r="A12" s="47" t="s">
        <v>339</v>
      </c>
      <c r="B12" s="778" t="s">
        <v>340</v>
      </c>
      <c r="C12" s="777"/>
      <c r="D12" s="776"/>
      <c r="E12" s="781" t="s">
        <v>341</v>
      </c>
      <c r="F12" s="780"/>
      <c r="G12" s="779"/>
      <c r="H12" s="48" t="s">
        <v>342</v>
      </c>
      <c r="I12" s="77" t="s">
        <v>343</v>
      </c>
      <c r="J12" s="77" t="s">
        <v>344</v>
      </c>
      <c r="K12" s="77" t="s">
        <v>345</v>
      </c>
      <c r="L12" s="77" t="s">
        <v>346</v>
      </c>
      <c r="M12" s="48" t="s">
        <v>347</v>
      </c>
      <c r="N12" s="217" t="s">
        <v>348</v>
      </c>
      <c r="O12" s="77" t="s">
        <v>349</v>
      </c>
      <c r="P12" s="77" t="s">
        <v>350</v>
      </c>
    </row>
    <row r="13" s="134" customFormat="1" ht="42.65" customHeight="1" x14ac:dyDescent="0.15" spans="1:16">
      <c r="A13" s="47" t="s">
        <v>351</v>
      </c>
      <c r="B13" s="784" t="s">
        <v>352</v>
      </c>
      <c r="C13" s="783"/>
      <c r="D13" s="782"/>
      <c r="E13" s="787" t="s">
        <v>353</v>
      </c>
      <c r="F13" s="786"/>
      <c r="G13" s="785"/>
      <c r="H13" s="204">
        <v>30</v>
      </c>
      <c r="I13" s="204">
        <v>30</v>
      </c>
      <c r="J13" s="204"/>
      <c r="K13" s="204"/>
      <c r="L13" s="204"/>
      <c r="M13" s="79"/>
      <c r="N13" s="218" t="s">
        <v>354</v>
      </c>
      <c r="O13" s="204"/>
      <c r="P13" s="192"/>
    </row>
    <row r="14" s="134" customFormat="1" ht="33.749485" customHeight="1" x14ac:dyDescent="0.15" spans="1:16">
      <c r="A14" s="792" t="s">
        <v>355</v>
      </c>
      <c r="B14" s="784" t="s">
        <v>356</v>
      </c>
      <c r="C14" s="783"/>
      <c r="D14" s="782"/>
      <c r="E14" s="787" t="s">
        <v>357</v>
      </c>
      <c r="F14" s="786"/>
      <c r="G14" s="785"/>
      <c r="H14" s="204">
        <v>50</v>
      </c>
      <c r="I14" s="204"/>
      <c r="J14" s="204"/>
      <c r="K14" s="204"/>
      <c r="L14" s="204">
        <v>6239</v>
      </c>
      <c r="M14" s="79"/>
      <c r="N14" s="218" t="s">
        <v>354</v>
      </c>
      <c r="O14" s="219" t="s">
        <v>358</v>
      </c>
      <c r="P14" s="192" t="s">
        <v>359</v>
      </c>
    </row>
    <row r="15" s="134" customFormat="1" ht="29.4" customHeight="1" x14ac:dyDescent="0.15" spans="1:16">
      <c r="A15" s="791"/>
      <c r="B15" s="784" t="s">
        <v>360</v>
      </c>
      <c r="C15" s="783"/>
      <c r="D15" s="782"/>
      <c r="E15" s="787" t="s">
        <v>361</v>
      </c>
      <c r="F15" s="786"/>
      <c r="G15" s="785"/>
      <c r="H15" s="204">
        <v>80</v>
      </c>
      <c r="I15" s="204"/>
      <c r="J15" s="204"/>
      <c r="K15" s="204">
        <f>H15</f>
        <v>80</v>
      </c>
      <c r="L15" s="204">
        <v>5120</v>
      </c>
      <c r="M15" s="79"/>
      <c r="N15" s="218" t="s">
        <v>362</v>
      </c>
      <c r="O15" s="219" t="s">
        <v>358</v>
      </c>
      <c r="P15" s="192" t="s">
        <v>363</v>
      </c>
    </row>
    <row r="16" s="134" customFormat="1" ht="34.499474" customHeight="1" x14ac:dyDescent="0.15" spans="1:16">
      <c r="A16" s="791"/>
      <c r="B16" s="784" t="s">
        <v>364</v>
      </c>
      <c r="C16" s="783"/>
      <c r="D16" s="782"/>
      <c r="E16" s="787" t="s">
        <v>365</v>
      </c>
      <c r="F16" s="786"/>
      <c r="G16" s="785"/>
      <c r="H16" s="204">
        <v>80</v>
      </c>
      <c r="I16" s="204"/>
      <c r="J16" s="204"/>
      <c r="K16" s="204">
        <f>H16</f>
        <v>80</v>
      </c>
      <c r="L16" s="204">
        <v>431</v>
      </c>
      <c r="M16" s="79"/>
      <c r="N16" s="218" t="s">
        <v>362</v>
      </c>
      <c r="O16" s="219" t="s">
        <v>358</v>
      </c>
      <c r="P16" s="192" t="s">
        <v>363</v>
      </c>
    </row>
    <row r="17" s="134" customFormat="1" ht="29.4" customHeight="1" x14ac:dyDescent="0.15" spans="1:16">
      <c r="A17" s="791"/>
      <c r="B17" s="784" t="s">
        <v>366</v>
      </c>
      <c r="C17" s="783"/>
      <c r="D17" s="782"/>
      <c r="E17" s="787" t="s">
        <v>367</v>
      </c>
      <c r="F17" s="786"/>
      <c r="G17" s="785"/>
      <c r="H17" s="204">
        <v>70</v>
      </c>
      <c r="I17" s="204"/>
      <c r="J17" s="204"/>
      <c r="K17" s="204">
        <f>H17</f>
        <v>70</v>
      </c>
      <c r="L17" s="204">
        <v>2371</v>
      </c>
      <c r="M17" s="79"/>
      <c r="N17" s="218" t="s">
        <v>362</v>
      </c>
      <c r="O17" s="219" t="s">
        <v>358</v>
      </c>
      <c r="P17" s="192" t="s">
        <v>363</v>
      </c>
    </row>
    <row r="18" s="134" customFormat="1" ht="34.499474" customHeight="1" x14ac:dyDescent="0.15" spans="1:16">
      <c r="A18" s="791"/>
      <c r="B18" s="784" t="s">
        <v>368</v>
      </c>
      <c r="C18" s="783"/>
      <c r="D18" s="782"/>
      <c r="E18" s="787" t="s">
        <v>369</v>
      </c>
      <c r="F18" s="786"/>
      <c r="G18" s="785"/>
      <c r="H18" s="204">
        <v>100</v>
      </c>
      <c r="I18" s="204"/>
      <c r="J18" s="204"/>
      <c r="K18" s="204">
        <f>H18</f>
        <v>100</v>
      </c>
      <c r="L18" s="204">
        <v>2300</v>
      </c>
      <c r="M18" s="79"/>
      <c r="N18" s="218" t="s">
        <v>362</v>
      </c>
      <c r="O18" s="219" t="s">
        <v>370</v>
      </c>
      <c r="P18" s="192" t="s">
        <v>371</v>
      </c>
    </row>
    <row r="19" s="134" customFormat="1" ht="34.499474" customHeight="1" x14ac:dyDescent="0.15" spans="1:16">
      <c r="A19" s="790"/>
      <c r="B19" s="784" t="s">
        <v>372</v>
      </c>
      <c r="C19" s="783"/>
      <c r="D19" s="782"/>
      <c r="E19" s="787" t="s">
        <v>373</v>
      </c>
      <c r="F19" s="786"/>
      <c r="G19" s="785"/>
      <c r="H19" s="204">
        <v>40</v>
      </c>
      <c r="I19" s="204">
        <v>40</v>
      </c>
      <c r="J19" s="204"/>
      <c r="K19" s="204"/>
      <c r="L19" s="204">
        <v>960</v>
      </c>
      <c r="M19" s="79">
        <v>800</v>
      </c>
      <c r="N19" s="218" t="s">
        <v>362</v>
      </c>
      <c r="O19" s="219" t="s">
        <v>358</v>
      </c>
      <c r="P19" s="192" t="s">
        <v>359</v>
      </c>
    </row>
    <row r="20" s="184" customFormat="1" ht="15.0" customHeight="1" x14ac:dyDescent="0.15" spans="1:16">
      <c r="A20" s="778" t="s">
        <v>374</v>
      </c>
      <c r="B20" s="777"/>
      <c r="C20" s="777"/>
      <c r="D20" s="777"/>
      <c r="E20" s="777"/>
      <c r="F20" s="777"/>
      <c r="G20" s="776"/>
      <c r="H20" s="208">
        <f>SUM(H14:H19)</f>
        <v>420</v>
      </c>
      <c r="I20" s="208"/>
      <c r="J20" s="208">
        <f>SUM(J14:J19)</f>
        <v>0</v>
      </c>
      <c r="K20" s="208">
        <f>SUM(K14:K19)</f>
        <v>330</v>
      </c>
      <c r="L20" s="208">
        <f>SUM(L14:L19)</f>
        <v>17421</v>
      </c>
      <c r="M20" s="81"/>
      <c r="N20" s="220"/>
      <c r="O20" s="221"/>
      <c r="P20" s="221"/>
    </row>
    <row r="21" s="134" customFormat="1" ht="32.4" customHeight="1" x14ac:dyDescent="0.15" spans="1:16">
      <c r="A21" s="792" t="s">
        <v>375</v>
      </c>
      <c r="B21" s="784" t="s">
        <v>376</v>
      </c>
      <c r="C21" s="783"/>
      <c r="D21" s="782"/>
      <c r="E21" s="787" t="s">
        <v>377</v>
      </c>
      <c r="F21" s="786"/>
      <c r="G21" s="785"/>
      <c r="H21" s="204">
        <v>100</v>
      </c>
      <c r="I21" s="204"/>
      <c r="J21" s="204"/>
      <c r="K21" s="204">
        <v>100</v>
      </c>
      <c r="L21" s="204">
        <v>2000</v>
      </c>
      <c r="M21" s="79"/>
      <c r="N21" s="218" t="s">
        <v>362</v>
      </c>
      <c r="O21" s="219" t="s">
        <v>370</v>
      </c>
      <c r="P21" s="192" t="s">
        <v>371</v>
      </c>
    </row>
    <row r="22" s="134" customFormat="1" ht="32.4" customHeight="1" x14ac:dyDescent="0.15" spans="1:16">
      <c r="A22" s="791"/>
      <c r="B22" s="784" t="s">
        <v>378</v>
      </c>
      <c r="C22" s="783"/>
      <c r="D22" s="782"/>
      <c r="E22" s="787" t="s">
        <v>379</v>
      </c>
      <c r="F22" s="786"/>
      <c r="G22" s="785"/>
      <c r="H22" s="204">
        <v>50</v>
      </c>
      <c r="I22" s="204">
        <v>0</v>
      </c>
      <c r="J22" s="204">
        <v>0</v>
      </c>
      <c r="K22" s="204">
        <v>50</v>
      </c>
      <c r="L22" s="204">
        <v>1096</v>
      </c>
      <c r="M22" s="79"/>
      <c r="N22" s="218" t="s">
        <v>354</v>
      </c>
      <c r="O22" s="219" t="s">
        <v>358</v>
      </c>
      <c r="P22" s="192" t="s">
        <v>380</v>
      </c>
    </row>
    <row r="23" s="134" customFormat="1" ht="32.4" customHeight="1" x14ac:dyDescent="0.15" spans="1:16">
      <c r="A23" s="791"/>
      <c r="B23" s="784" t="s">
        <v>381</v>
      </c>
      <c r="C23" s="783"/>
      <c r="D23" s="782"/>
      <c r="E23" s="787" t="s">
        <v>382</v>
      </c>
      <c r="F23" s="786"/>
      <c r="G23" s="785"/>
      <c r="H23" s="204">
        <v>40</v>
      </c>
      <c r="I23" s="204"/>
      <c r="J23" s="204"/>
      <c r="K23" s="204"/>
      <c r="L23" s="204">
        <v>1287</v>
      </c>
      <c r="M23" s="79"/>
      <c r="N23" s="218" t="s">
        <v>354</v>
      </c>
      <c r="O23" s="219" t="s">
        <v>358</v>
      </c>
      <c r="P23" s="192" t="s">
        <v>380</v>
      </c>
    </row>
    <row r="24" s="134" customFormat="1" ht="32.4" customHeight="1" x14ac:dyDescent="0.15" spans="1:16">
      <c r="A24" s="791"/>
      <c r="B24" s="784" t="s">
        <v>383</v>
      </c>
      <c r="C24" s="783"/>
      <c r="D24" s="782"/>
      <c r="E24" s="787" t="s">
        <v>384</v>
      </c>
      <c r="F24" s="786"/>
      <c r="G24" s="785"/>
      <c r="H24" s="204">
        <v>40</v>
      </c>
      <c r="I24" s="204"/>
      <c r="J24" s="204"/>
      <c r="K24" s="204"/>
      <c r="L24" s="204">
        <v>2960</v>
      </c>
      <c r="M24" s="79"/>
      <c r="N24" s="218" t="s">
        <v>354</v>
      </c>
      <c r="O24" s="219" t="s">
        <v>358</v>
      </c>
      <c r="P24" s="192" t="s">
        <v>380</v>
      </c>
    </row>
    <row r="25" s="134" customFormat="1" ht="32.4" customHeight="1" x14ac:dyDescent="0.15" spans="1:16">
      <c r="A25" s="791"/>
      <c r="B25" s="784" t="s">
        <v>385</v>
      </c>
      <c r="C25" s="783"/>
      <c r="D25" s="782"/>
      <c r="E25" s="787" t="s">
        <v>386</v>
      </c>
      <c r="F25" s="786"/>
      <c r="G25" s="785"/>
      <c r="H25" s="204">
        <v>60</v>
      </c>
      <c r="I25" s="204"/>
      <c r="J25" s="204"/>
      <c r="K25" s="204"/>
      <c r="L25" s="204">
        <v>1039</v>
      </c>
      <c r="M25" s="79"/>
      <c r="N25" s="218" t="s">
        <v>354</v>
      </c>
      <c r="O25" s="219" t="s">
        <v>358</v>
      </c>
      <c r="P25" s="192" t="s">
        <v>387</v>
      </c>
    </row>
    <row r="26" s="134" customFormat="1" ht="32.4" customHeight="1" x14ac:dyDescent="0.15" spans="1:16">
      <c r="A26" s="791"/>
      <c r="B26" s="784" t="s">
        <v>388</v>
      </c>
      <c r="C26" s="783"/>
      <c r="D26" s="782"/>
      <c r="E26" s="787" t="s">
        <v>389</v>
      </c>
      <c r="F26" s="786"/>
      <c r="G26" s="785"/>
      <c r="H26" s="204">
        <v>70</v>
      </c>
      <c r="I26" s="204"/>
      <c r="J26" s="204"/>
      <c r="K26" s="204"/>
      <c r="L26" s="204">
        <v>2816</v>
      </c>
      <c r="M26" s="79"/>
      <c r="N26" s="218" t="s">
        <v>354</v>
      </c>
      <c r="O26" s="219" t="s">
        <v>358</v>
      </c>
      <c r="P26" s="192" t="s">
        <v>387</v>
      </c>
    </row>
    <row r="27" s="134" customFormat="1" ht="27.0" customHeight="1" x14ac:dyDescent="0.15" spans="1:16">
      <c r="A27" s="791"/>
      <c r="B27" s="787" t="s">
        <v>390</v>
      </c>
      <c r="C27" s="786"/>
      <c r="D27" s="785"/>
      <c r="E27" s="787" t="s">
        <v>391</v>
      </c>
      <c r="F27" s="786"/>
      <c r="G27" s="785"/>
      <c r="H27" s="204">
        <v>40</v>
      </c>
      <c r="I27" s="204"/>
      <c r="J27" s="204"/>
      <c r="K27" s="204"/>
      <c r="L27" s="204">
        <v>1120</v>
      </c>
      <c r="M27" s="79"/>
      <c r="N27" s="218" t="s">
        <v>354</v>
      </c>
      <c r="O27" s="219" t="s">
        <v>358</v>
      </c>
      <c r="P27" s="192" t="s">
        <v>387</v>
      </c>
    </row>
    <row r="28" s="134" customFormat="1" ht="27.0" customHeight="1" x14ac:dyDescent="0.15" spans="1:16">
      <c r="A28" s="791"/>
      <c r="B28" s="787" t="s">
        <v>392</v>
      </c>
      <c r="C28" s="786"/>
      <c r="D28" s="785"/>
      <c r="E28" s="787" t="s">
        <v>393</v>
      </c>
      <c r="F28" s="786"/>
      <c r="G28" s="785"/>
      <c r="H28" s="204">
        <v>40</v>
      </c>
      <c r="I28" s="204"/>
      <c r="J28" s="204"/>
      <c r="K28" s="204"/>
      <c r="L28" s="204">
        <v>1254</v>
      </c>
      <c r="M28" s="79"/>
      <c r="N28" s="218" t="s">
        <v>354</v>
      </c>
      <c r="O28" s="219" t="s">
        <v>358</v>
      </c>
      <c r="P28" s="192" t="s">
        <v>387</v>
      </c>
    </row>
    <row r="29" s="134" customFormat="1" ht="27.0" customHeight="1" x14ac:dyDescent="0.15" spans="1:16">
      <c r="A29" s="790"/>
      <c r="B29" s="787" t="s">
        <v>394</v>
      </c>
      <c r="C29" s="786"/>
      <c r="D29" s="785"/>
      <c r="E29" s="787" t="s">
        <v>395</v>
      </c>
      <c r="F29" s="786"/>
      <c r="G29" s="785"/>
      <c r="H29" s="204">
        <v>50</v>
      </c>
      <c r="I29" s="204"/>
      <c r="J29" s="204"/>
      <c r="K29" s="204"/>
      <c r="L29" s="204">
        <v>1150</v>
      </c>
      <c r="M29" s="79"/>
      <c r="N29" s="218" t="s">
        <v>354</v>
      </c>
      <c r="O29" s="219" t="s">
        <v>358</v>
      </c>
      <c r="P29" s="192" t="s">
        <v>359</v>
      </c>
    </row>
    <row r="30" s="184" customFormat="1" ht="14.25" customHeight="1" x14ac:dyDescent="0.15" spans="1:16">
      <c r="A30" s="778" t="s">
        <v>396</v>
      </c>
      <c r="B30" s="777"/>
      <c r="C30" s="777"/>
      <c r="D30" s="777"/>
      <c r="E30" s="777"/>
      <c r="F30" s="777"/>
      <c r="G30" s="776"/>
      <c r="H30" s="208">
        <f>SUM(H21:H29)</f>
        <v>490</v>
      </c>
      <c r="I30" s="208"/>
      <c r="J30" s="208">
        <f>SUM(J21:J29)</f>
        <v>0</v>
      </c>
      <c r="K30" s="208">
        <f>SUM(K21:K29)</f>
        <v>150</v>
      </c>
      <c r="L30" s="208">
        <f>SUM(L21:L29)</f>
        <v>14722</v>
      </c>
      <c r="M30" s="81"/>
      <c r="N30" s="220"/>
      <c r="O30" s="221"/>
      <c r="P30" s="221"/>
    </row>
    <row r="31" s="134" customFormat="1" ht="27.0" customHeight="1" x14ac:dyDescent="0.15" spans="1:16">
      <c r="A31" s="792" t="s">
        <v>397</v>
      </c>
      <c r="B31" s="787" t="s">
        <v>398</v>
      </c>
      <c r="C31" s="786"/>
      <c r="D31" s="785"/>
      <c r="E31" s="787" t="s">
        <v>399</v>
      </c>
      <c r="F31" s="786"/>
      <c r="G31" s="785"/>
      <c r="H31" s="204">
        <v>40</v>
      </c>
      <c r="I31" s="204"/>
      <c r="J31" s="204"/>
      <c r="K31" s="204"/>
      <c r="L31" s="204">
        <v>1760</v>
      </c>
      <c r="M31" s="79"/>
      <c r="N31" s="218" t="s">
        <v>354</v>
      </c>
      <c r="O31" s="219" t="s">
        <v>358</v>
      </c>
      <c r="P31" s="192" t="s">
        <v>387</v>
      </c>
    </row>
    <row r="32" s="134" customFormat="1" ht="27.0" customHeight="1" x14ac:dyDescent="0.15" spans="1:16">
      <c r="A32" s="791"/>
      <c r="B32" s="787" t="s">
        <v>400</v>
      </c>
      <c r="C32" s="786"/>
      <c r="D32" s="785"/>
      <c r="E32" s="787" t="s">
        <v>401</v>
      </c>
      <c r="F32" s="786"/>
      <c r="G32" s="785"/>
      <c r="H32" s="204">
        <v>40</v>
      </c>
      <c r="I32" s="204"/>
      <c r="J32" s="204"/>
      <c r="K32" s="204"/>
      <c r="L32" s="204">
        <v>1560</v>
      </c>
      <c r="M32" s="79"/>
      <c r="N32" s="218" t="s">
        <v>354</v>
      </c>
      <c r="O32" s="219" t="s">
        <v>358</v>
      </c>
      <c r="P32" s="192" t="s">
        <v>387</v>
      </c>
    </row>
    <row r="33" s="134" customFormat="1" ht="27.0" customHeight="1" x14ac:dyDescent="0.15" spans="1:16">
      <c r="A33" s="790"/>
      <c r="B33" s="787" t="s">
        <v>402</v>
      </c>
      <c r="C33" s="786"/>
      <c r="D33" s="785"/>
      <c r="E33" s="787" t="s">
        <v>403</v>
      </c>
      <c r="F33" s="786"/>
      <c r="G33" s="785"/>
      <c r="H33" s="204">
        <v>40</v>
      </c>
      <c r="I33" s="204"/>
      <c r="J33" s="204"/>
      <c r="K33" s="204"/>
      <c r="L33" s="204">
        <v>1111</v>
      </c>
      <c r="M33" s="79"/>
      <c r="N33" s="218" t="s">
        <v>354</v>
      </c>
      <c r="O33" s="219" t="s">
        <v>358</v>
      </c>
      <c r="P33" s="192" t="s">
        <v>387</v>
      </c>
    </row>
    <row r="34" s="184" customFormat="1" ht="16.0" customHeight="1" x14ac:dyDescent="0.15" spans="1:16">
      <c r="A34" s="778" t="s">
        <v>404</v>
      </c>
      <c r="B34" s="777"/>
      <c r="C34" s="777"/>
      <c r="D34" s="777"/>
      <c r="E34" s="777"/>
      <c r="F34" s="777"/>
      <c r="G34" s="776"/>
      <c r="H34" s="208">
        <f>SUM(H31:H33)</f>
        <v>120</v>
      </c>
      <c r="I34" s="208"/>
      <c r="J34" s="208">
        <f>SUM(J31:J33)</f>
        <v>0</v>
      </c>
      <c r="K34" s="208">
        <f>SUM(K31:K33)</f>
        <v>0</v>
      </c>
      <c r="L34" s="208">
        <f>SUM(L31:L33)</f>
        <v>4431</v>
      </c>
      <c r="M34" s="81"/>
      <c r="N34" s="220"/>
      <c r="O34" s="221"/>
      <c r="P34" s="221"/>
    </row>
    <row r="35" s="134" customFormat="1" ht="27.0" customHeight="1" x14ac:dyDescent="0.15" spans="1:16">
      <c r="A35" s="792" t="s">
        <v>405</v>
      </c>
      <c r="B35" s="787" t="s">
        <v>406</v>
      </c>
      <c r="C35" s="786"/>
      <c r="D35" s="785"/>
      <c r="E35" s="787" t="s">
        <v>407</v>
      </c>
      <c r="F35" s="786"/>
      <c r="G35" s="785"/>
      <c r="H35" s="204">
        <v>100</v>
      </c>
      <c r="I35" s="204"/>
      <c r="J35" s="204"/>
      <c r="K35" s="204"/>
      <c r="L35" s="204">
        <v>2564</v>
      </c>
      <c r="M35" s="79"/>
      <c r="N35" s="218" t="s">
        <v>354</v>
      </c>
      <c r="O35" s="222" t="s">
        <v>370</v>
      </c>
      <c r="P35" s="192" t="s">
        <v>371</v>
      </c>
    </row>
    <row r="36" s="134" customFormat="1" ht="27.0" customHeight="1" x14ac:dyDescent="0.15" spans="1:16">
      <c r="A36" s="791"/>
      <c r="B36" s="787" t="s">
        <v>408</v>
      </c>
      <c r="C36" s="786"/>
      <c r="D36" s="785"/>
      <c r="E36" s="787" t="s">
        <v>409</v>
      </c>
      <c r="F36" s="786"/>
      <c r="G36" s="785"/>
      <c r="H36" s="204">
        <v>70</v>
      </c>
      <c r="I36" s="204"/>
      <c r="J36" s="204"/>
      <c r="K36" s="204"/>
      <c r="L36" s="204">
        <v>7430</v>
      </c>
      <c r="M36" s="79"/>
      <c r="N36" s="218" t="s">
        <v>354</v>
      </c>
      <c r="O36" s="219" t="s">
        <v>358</v>
      </c>
      <c r="P36" s="192" t="s">
        <v>359</v>
      </c>
    </row>
    <row r="37" s="134" customFormat="1" ht="27.0" customHeight="1" x14ac:dyDescent="0.15" spans="1:16">
      <c r="A37" s="790"/>
      <c r="B37" s="787" t="s">
        <v>410</v>
      </c>
      <c r="C37" s="786"/>
      <c r="D37" s="785"/>
      <c r="E37" s="787" t="s">
        <v>411</v>
      </c>
      <c r="F37" s="786"/>
      <c r="G37" s="785"/>
      <c r="H37" s="204">
        <v>40</v>
      </c>
      <c r="I37" s="204"/>
      <c r="J37" s="204"/>
      <c r="K37" s="204"/>
      <c r="L37" s="204">
        <v>1160</v>
      </c>
      <c r="M37" s="79"/>
      <c r="N37" s="218" t="s">
        <v>354</v>
      </c>
      <c r="O37" s="219" t="s">
        <v>358</v>
      </c>
      <c r="P37" s="192" t="s">
        <v>359</v>
      </c>
    </row>
    <row r="38" s="184" customFormat="1" ht="13.25" customHeight="1" x14ac:dyDescent="0.15" spans="1:16">
      <c r="A38" s="778" t="s">
        <v>412</v>
      </c>
      <c r="B38" s="777"/>
      <c r="C38" s="777"/>
      <c r="D38" s="777"/>
      <c r="E38" s="777"/>
      <c r="F38" s="777"/>
      <c r="G38" s="776"/>
      <c r="H38" s="208">
        <f>SUM(H35:H37)</f>
        <v>210</v>
      </c>
      <c r="I38" s="208"/>
      <c r="J38" s="208">
        <f>SUM(J35:J37)</f>
        <v>0</v>
      </c>
      <c r="K38" s="208">
        <f>SUM(K35:K37)</f>
        <v>0</v>
      </c>
      <c r="L38" s="208">
        <f>SUM(L35:L37)</f>
        <v>11154</v>
      </c>
      <c r="M38" s="81"/>
      <c r="N38" s="220"/>
      <c r="O38" s="47"/>
      <c r="P38" s="221"/>
    </row>
    <row r="39" s="134" customFormat="1" ht="27.0" customHeight="1" x14ac:dyDescent="0.15" spans="1:16">
      <c r="A39" s="47" t="s">
        <v>413</v>
      </c>
      <c r="B39" s="787" t="s">
        <v>414</v>
      </c>
      <c r="C39" s="786"/>
      <c r="D39" s="785"/>
      <c r="E39" s="787" t="s">
        <v>415</v>
      </c>
      <c r="F39" s="786"/>
      <c r="G39" s="785"/>
      <c r="H39" s="204">
        <v>50</v>
      </c>
      <c r="I39" s="204"/>
      <c r="J39" s="204"/>
      <c r="K39" s="204"/>
      <c r="L39" s="204">
        <v>5950</v>
      </c>
      <c r="M39" s="79"/>
      <c r="N39" s="218" t="s">
        <v>354</v>
      </c>
      <c r="O39" s="219" t="s">
        <v>358</v>
      </c>
      <c r="P39" s="192" t="s">
        <v>359</v>
      </c>
    </row>
    <row r="40" s="184" customFormat="1" ht="17.5" customHeight="1" x14ac:dyDescent="0.15" spans="1:16">
      <c r="A40" s="778" t="s">
        <v>416</v>
      </c>
      <c r="B40" s="777"/>
      <c r="C40" s="777"/>
      <c r="D40" s="777"/>
      <c r="E40" s="777"/>
      <c r="F40" s="777"/>
      <c r="G40" s="776"/>
      <c r="H40" s="208">
        <f>H39</f>
        <v>50</v>
      </c>
      <c r="I40" s="208"/>
      <c r="J40" s="208">
        <f>J39</f>
        <v>0</v>
      </c>
      <c r="K40" s="208">
        <f>K39</f>
        <v>0</v>
      </c>
      <c r="L40" s="208">
        <f>L39</f>
        <v>5950</v>
      </c>
      <c r="M40" s="81"/>
      <c r="N40" s="220"/>
      <c r="O40" s="47"/>
      <c r="P40" s="221"/>
    </row>
    <row r="41" s="134" customFormat="1" ht="27.0" customHeight="1" x14ac:dyDescent="0.15" spans="1:16">
      <c r="A41" s="47" t="s">
        <v>417</v>
      </c>
      <c r="B41" s="787" t="s">
        <v>418</v>
      </c>
      <c r="C41" s="786"/>
      <c r="D41" s="785"/>
      <c r="E41" s="787" t="s">
        <v>419</v>
      </c>
      <c r="F41" s="786"/>
      <c r="G41" s="785"/>
      <c r="H41" s="204">
        <v>70</v>
      </c>
      <c r="I41" s="204"/>
      <c r="J41" s="204"/>
      <c r="K41" s="204"/>
      <c r="L41" s="204">
        <v>9930</v>
      </c>
      <c r="M41" s="79"/>
      <c r="N41" s="218" t="s">
        <v>354</v>
      </c>
      <c r="O41" s="219" t="s">
        <v>358</v>
      </c>
      <c r="P41" s="192" t="s">
        <v>359</v>
      </c>
    </row>
    <row r="42" s="184" customFormat="1" ht="16.5" customHeight="1" x14ac:dyDescent="0.15" spans="1:16">
      <c r="A42" s="778" t="s">
        <v>420</v>
      </c>
      <c r="B42" s="777"/>
      <c r="C42" s="777"/>
      <c r="D42" s="777"/>
      <c r="E42" s="777"/>
      <c r="F42" s="777"/>
      <c r="G42" s="776"/>
      <c r="H42" s="208">
        <f>H41</f>
        <v>70</v>
      </c>
      <c r="I42" s="208"/>
      <c r="J42" s="208">
        <f>J41</f>
        <v>0</v>
      </c>
      <c r="K42" s="208">
        <f>K41</f>
        <v>0</v>
      </c>
      <c r="L42" s="208">
        <f>L41</f>
        <v>9930</v>
      </c>
      <c r="M42" s="81"/>
      <c r="N42" s="220"/>
      <c r="O42" s="47"/>
      <c r="P42" s="221"/>
    </row>
    <row r="43" s="134" customFormat="1" ht="27.0" customHeight="1" x14ac:dyDescent="0.15" spans="1:16">
      <c r="A43" s="792" t="s">
        <v>421</v>
      </c>
      <c r="B43" s="787" t="s">
        <v>422</v>
      </c>
      <c r="C43" s="786"/>
      <c r="D43" s="785"/>
      <c r="E43" s="787" t="s">
        <v>423</v>
      </c>
      <c r="F43" s="786"/>
      <c r="G43" s="785"/>
      <c r="H43" s="204">
        <v>40</v>
      </c>
      <c r="I43" s="204"/>
      <c r="J43" s="204"/>
      <c r="K43" s="204"/>
      <c r="L43" s="204">
        <v>1340</v>
      </c>
      <c r="M43" s="79"/>
      <c r="N43" s="218" t="s">
        <v>354</v>
      </c>
      <c r="O43" s="219" t="s">
        <v>358</v>
      </c>
      <c r="P43" s="192" t="s">
        <v>387</v>
      </c>
    </row>
    <row r="44" s="134" customFormat="1" ht="27.0" customHeight="1" x14ac:dyDescent="0.15" spans="1:16">
      <c r="A44" s="790"/>
      <c r="B44" s="787" t="s">
        <v>424</v>
      </c>
      <c r="C44" s="786"/>
      <c r="D44" s="785"/>
      <c r="E44" s="787" t="s">
        <v>425</v>
      </c>
      <c r="F44" s="786"/>
      <c r="G44" s="785"/>
      <c r="H44" s="204">
        <v>70</v>
      </c>
      <c r="I44" s="204"/>
      <c r="J44" s="204"/>
      <c r="K44" s="204"/>
      <c r="L44" s="204">
        <v>8926</v>
      </c>
      <c r="M44" s="79"/>
      <c r="N44" s="218" t="s">
        <v>354</v>
      </c>
      <c r="O44" s="219" t="s">
        <v>358</v>
      </c>
      <c r="P44" s="192" t="s">
        <v>359</v>
      </c>
    </row>
    <row r="45" s="184" customFormat="1" ht="16.0" customHeight="1" x14ac:dyDescent="0.15" spans="1:16">
      <c r="A45" s="778" t="s">
        <v>426</v>
      </c>
      <c r="B45" s="777"/>
      <c r="C45" s="777"/>
      <c r="D45" s="777"/>
      <c r="E45" s="777"/>
      <c r="F45" s="777"/>
      <c r="G45" s="776"/>
      <c r="H45" s="208">
        <f>SUM(H43:H44)</f>
        <v>110</v>
      </c>
      <c r="I45" s="208"/>
      <c r="J45" s="208">
        <f>SUM(J43:J44)</f>
        <v>0</v>
      </c>
      <c r="K45" s="208">
        <f>SUM(K43:K44)</f>
        <v>0</v>
      </c>
      <c r="L45" s="208">
        <f>SUM(L43:L44)</f>
        <v>10266</v>
      </c>
      <c r="M45" s="81"/>
      <c r="N45" s="223"/>
      <c r="O45" s="789"/>
      <c r="P45" s="788"/>
    </row>
    <row r="46" s="184" customFormat="1" ht="20.5" customHeight="1" x14ac:dyDescent="0.15" spans="1:16">
      <c r="A46" s="778" t="s">
        <v>427</v>
      </c>
      <c r="B46" s="777"/>
      <c r="C46" s="777"/>
      <c r="D46" s="777"/>
      <c r="E46" s="777"/>
      <c r="F46" s="777"/>
      <c r="G46" s="776"/>
      <c r="H46" s="208">
        <f>H13+H20+H30+H34+H38+H40+H42+H45</f>
        <v>1500</v>
      </c>
      <c r="I46" s="208"/>
      <c r="J46" s="208">
        <f>J13+J20+J30+J34+J38+J40+J42+J45</f>
        <v>0</v>
      </c>
      <c r="K46" s="208">
        <f>K13+K20+K30+K34+K38+K40+K42+K45</f>
        <v>480</v>
      </c>
      <c r="L46" s="208">
        <f>L13+L20+L30+L34+L38+L40+L42+L45</f>
        <v>73874</v>
      </c>
      <c r="M46" s="81"/>
      <c r="N46" s="223"/>
      <c r="O46" s="789"/>
      <c r="P46" s="788"/>
    </row>
    <row r="50" ht="13.5" customHeight="1" x14ac:dyDescent="0.15" spans="1:12">
      <c r="L50" s="225"/>
    </row>
    <row r="51" ht="13.5" customHeight="1" x14ac:dyDescent="0.15" spans="1:13">
      <c r="M51" s="225"/>
    </row>
  </sheetData>
  <autoFilter ref="A12:P46"/>
  <mergeCells count="87">
    <mergeCell ref="A1:E1"/>
    <mergeCell ref="G1:H1"/>
    <mergeCell ref="K1:N1"/>
    <mergeCell ref="A2:O2"/>
    <mergeCell ref="A3:N3"/>
    <mergeCell ref="A4:P4"/>
    <mergeCell ref="C5:G5"/>
    <mergeCell ref="H5:L5"/>
    <mergeCell ref="A7:B7"/>
    <mergeCell ref="A8:B8"/>
    <mergeCell ref="A9:B9"/>
    <mergeCell ref="A10:B10"/>
    <mergeCell ref="A11:P11"/>
    <mergeCell ref="B12:D12"/>
    <mergeCell ref="E12:G12"/>
    <mergeCell ref="B13:D13"/>
    <mergeCell ref="E13:G13"/>
    <mergeCell ref="B14:D14"/>
    <mergeCell ref="E14:G14"/>
    <mergeCell ref="B15:D15"/>
    <mergeCell ref="E15:G15"/>
    <mergeCell ref="B16:D16"/>
    <mergeCell ref="E16:G16"/>
    <mergeCell ref="B17:D17"/>
    <mergeCell ref="E17:G17"/>
    <mergeCell ref="B18:D18"/>
    <mergeCell ref="E18:G18"/>
    <mergeCell ref="B19:D19"/>
    <mergeCell ref="E19:G19"/>
    <mergeCell ref="A20:G20"/>
    <mergeCell ref="B21:D21"/>
    <mergeCell ref="E21:G21"/>
    <mergeCell ref="B22:D22"/>
    <mergeCell ref="E22:G22"/>
    <mergeCell ref="B23:D23"/>
    <mergeCell ref="E23:G23"/>
    <mergeCell ref="B24:D24"/>
    <mergeCell ref="E24:G24"/>
    <mergeCell ref="B25:D25"/>
    <mergeCell ref="E25:G25"/>
    <mergeCell ref="B26:D26"/>
    <mergeCell ref="E26:G26"/>
    <mergeCell ref="B27:D27"/>
    <mergeCell ref="E27:G27"/>
    <mergeCell ref="B28:D28"/>
    <mergeCell ref="E28:G28"/>
    <mergeCell ref="B29:D29"/>
    <mergeCell ref="E29:G29"/>
    <mergeCell ref="A30:G30"/>
    <mergeCell ref="B31:D31"/>
    <mergeCell ref="E31:G31"/>
    <mergeCell ref="B32:D32"/>
    <mergeCell ref="E32:G32"/>
    <mergeCell ref="B33:D33"/>
    <mergeCell ref="E33:G33"/>
    <mergeCell ref="A34:G34"/>
    <mergeCell ref="B35:D35"/>
    <mergeCell ref="E35:G35"/>
    <mergeCell ref="B36:D36"/>
    <mergeCell ref="E36:G36"/>
    <mergeCell ref="B37:D37"/>
    <mergeCell ref="E37:G37"/>
    <mergeCell ref="A38:G38"/>
    <mergeCell ref="B39:D39"/>
    <mergeCell ref="E39:G39"/>
    <mergeCell ref="A40:G40"/>
    <mergeCell ref="B41:D41"/>
    <mergeCell ref="E41:G41"/>
    <mergeCell ref="A42:G42"/>
    <mergeCell ref="B43:D43"/>
    <mergeCell ref="E43:G43"/>
    <mergeCell ref="B44:D44"/>
    <mergeCell ref="E44:G44"/>
    <mergeCell ref="A45:G45"/>
    <mergeCell ref="O45:P45"/>
    <mergeCell ref="A46:G46"/>
    <mergeCell ref="O46:P46"/>
    <mergeCell ref="A14:A19"/>
    <mergeCell ref="A21:A29"/>
    <mergeCell ref="A31:A33"/>
    <mergeCell ref="A35:A37"/>
    <mergeCell ref="A43:A44"/>
    <mergeCell ref="M5:M6"/>
    <mergeCell ref="N5:N6"/>
    <mergeCell ref="O5:O6"/>
    <mergeCell ref="P5:P6"/>
    <mergeCell ref="A5:B6"/>
  </mergeCells>
  <phoneticPr fontId="0" type="noConversion"/>
  <conditionalFormatting sqref="A47:G55 M12:M46 H6:K6 A2:A46 E12:O12 C6:F6">
    <cfRule type="cellIs" priority="31" operator="equal" dxfId="0">
      <formula>0</formula>
    </cfRule>
  </conditionalFormatting>
  <pageMargins left="0.6999125161508876" right="0.6999125161508876" top="0.7499062639521802" bottom="0.7499062639521802" header="0.2999625102741512" footer="0.2999625102741512"/>
  <pageSetup paperSize="9" scale="62" orientation="landscape" fitToHeight="0"/>
  <extLst>
    <ext uri="{2D9387EB-5337-4D45-933B-B4D357D02E09}">
      <gutter val="0.0" pos="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howOutlineSymbols="1"/>
    <pageSetUpPr fitToPage="1"/>
  </sheetPr>
  <dimension ref="A1:J74"/>
  <sheetViews>
    <sheetView tabSelected="1" zoomScale="85" zoomScaleNormal="85" topLeftCell="A1" workbookViewId="0">
      <selection activeCell="J5" activeCellId="0" sqref="J5"/>
    </sheetView>
  </sheetViews>
  <sheetFormatPr defaultRowHeight="13.5" defaultColWidth="8.87513542175293" x14ac:dyDescent="0.15"/>
  <cols>
    <col min="1" max="1" width="6.375" customWidth="1" style="148"/>
    <col min="2" max="2" width="21.625" customWidth="1" style="148"/>
    <col min="3" max="3" width="29.375" customWidth="1" style="148"/>
    <col min="4" max="4" width="15.875" customWidth="1" style="148"/>
    <col min="5" max="5" width="17.875" customWidth="1" style="148"/>
    <col min="6" max="6" width="9.0" customWidth="1" style="148"/>
    <col min="7" max="7" width="26.5" customWidth="1" style="148"/>
    <col min="8" max="8" width="14.625" customWidth="1" style="148"/>
    <col min="9" max="10" width="12.875" customWidth="1" style="148"/>
    <col min="11" max="16384" width="8.875" style="148"/>
  </cols>
  <sheetData>
    <row r="1" s="146" customFormat="1" ht="33.0" customHeight="1" x14ac:dyDescent="0.15" spans="1:10">
      <c r="A1" s="795" t="s">
        <v>428</v>
      </c>
      <c r="B1" s="795"/>
      <c r="C1" s="794"/>
      <c r="D1" s="796"/>
      <c r="E1" s="796"/>
      <c r="F1" s="153"/>
      <c r="G1" s="153"/>
      <c r="H1" s="168"/>
      <c r="I1" s="168"/>
      <c r="J1" s="168"/>
    </row>
    <row r="2" ht="44.4" customHeight="1" x14ac:dyDescent="0.15" spans="1:10">
      <c r="A2" s="797" t="s">
        <v>429</v>
      </c>
      <c r="B2" s="797"/>
      <c r="C2" s="797"/>
      <c r="D2" s="797"/>
      <c r="E2" s="797"/>
      <c r="F2" s="797"/>
      <c r="G2" s="797"/>
      <c r="H2" s="797"/>
      <c r="I2" s="154"/>
      <c r="J2" s="154"/>
    </row>
    <row r="3" ht="33.0" customHeight="1" x14ac:dyDescent="0.15" spans="1:10">
      <c r="A3" s="155"/>
      <c r="B3" s="155"/>
      <c r="C3" s="155"/>
      <c r="D3" s="155"/>
      <c r="E3" s="155"/>
      <c r="F3" s="155"/>
      <c r="G3" s="155"/>
      <c r="H3" s="930" t="s">
        <v>430</v>
      </c>
      <c r="I3" s="172"/>
      <c r="J3" s="172"/>
    </row>
    <row r="4" s="913" customFormat="1" ht="50.1" customHeight="1" x14ac:dyDescent="0.15" spans="1:10">
      <c r="A4" s="918" t="s">
        <v>431</v>
      </c>
      <c r="B4" s="918" t="s">
        <v>432</v>
      </c>
      <c r="C4" s="918" t="s">
        <v>341</v>
      </c>
      <c r="D4" s="919" t="s">
        <v>433</v>
      </c>
      <c r="E4" s="918" t="s">
        <v>434</v>
      </c>
      <c r="F4" s="919" t="s">
        <v>435</v>
      </c>
      <c r="G4" s="918" t="s">
        <v>436</v>
      </c>
      <c r="H4" s="918" t="s">
        <v>437</v>
      </c>
      <c r="I4" s="917"/>
      <c r="J4" s="917"/>
    </row>
    <row r="5" s="913" customFormat="1" ht="45.0" customHeight="1" x14ac:dyDescent="0.15" spans="1:10">
      <c r="A5" s="912">
        <v>1</v>
      </c>
      <c r="B5" s="912" t="s">
        <v>438</v>
      </c>
      <c r="C5" s="912" t="s">
        <v>439</v>
      </c>
      <c r="D5" s="911">
        <v>863</v>
      </c>
      <c r="E5" s="911">
        <v>863</v>
      </c>
      <c r="F5" s="916">
        <v>0</v>
      </c>
      <c r="G5" s="910" t="s">
        <v>440</v>
      </c>
      <c r="H5" s="912" t="s">
        <v>441</v>
      </c>
      <c r="I5" s="915"/>
      <c r="J5" s="914"/>
    </row>
    <row r="6" s="913" customFormat="1" ht="98.248505" customHeight="1" x14ac:dyDescent="0.15" spans="1:10">
      <c r="A6" s="912">
        <v>2</v>
      </c>
      <c r="B6" s="912" t="s">
        <v>442</v>
      </c>
      <c r="C6" s="912" t="s">
        <v>443</v>
      </c>
      <c r="D6" s="911">
        <v>232.43</v>
      </c>
      <c r="E6" s="911">
        <v>232.43</v>
      </c>
      <c r="F6" s="916">
        <v>0</v>
      </c>
      <c r="G6" s="910" t="s">
        <v>444</v>
      </c>
      <c r="H6" s="912" t="s">
        <v>441</v>
      </c>
      <c r="I6" s="915"/>
      <c r="J6" s="914"/>
    </row>
    <row r="7" s="913" customFormat="1" ht="42.65" customHeight="1" x14ac:dyDescent="0.15" spans="1:10">
      <c r="A7" s="912">
        <v>3</v>
      </c>
      <c r="B7" s="912" t="s">
        <v>445</v>
      </c>
      <c r="C7" s="912" t="s">
        <v>446</v>
      </c>
      <c r="D7" s="911">
        <v>1220</v>
      </c>
      <c r="E7" s="911">
        <v>1220</v>
      </c>
      <c r="F7" s="916">
        <v>0</v>
      </c>
      <c r="G7" s="910" t="s">
        <v>447</v>
      </c>
      <c r="H7" s="912" t="s">
        <v>441</v>
      </c>
      <c r="I7" s="915"/>
      <c r="J7" s="914"/>
    </row>
    <row r="8" s="913" customFormat="1" ht="63.0" customHeight="1" x14ac:dyDescent="0.15" spans="1:10">
      <c r="A8" s="912">
        <v>4</v>
      </c>
      <c r="B8" s="912" t="s">
        <v>448</v>
      </c>
      <c r="C8" s="912" t="s">
        <v>449</v>
      </c>
      <c r="D8" s="911">
        <v>150</v>
      </c>
      <c r="E8" s="911">
        <v>150</v>
      </c>
      <c r="F8" s="916">
        <v>0</v>
      </c>
      <c r="G8" s="910" t="s">
        <v>450</v>
      </c>
      <c r="H8" s="912" t="s">
        <v>441</v>
      </c>
      <c r="I8" s="915"/>
      <c r="J8" s="914"/>
    </row>
    <row r="9" s="913" customFormat="1" ht="35.5" customHeight="1" x14ac:dyDescent="0.15" spans="1:10">
      <c r="A9" s="912">
        <v>5</v>
      </c>
      <c r="B9" s="912" t="s">
        <v>451</v>
      </c>
      <c r="C9" s="912" t="s">
        <v>452</v>
      </c>
      <c r="D9" s="911">
        <v>3451.29</v>
      </c>
      <c r="E9" s="911">
        <v>3451.29</v>
      </c>
      <c r="F9" s="916">
        <v>0</v>
      </c>
      <c r="G9" s="910" t="s">
        <v>453</v>
      </c>
      <c r="H9" s="912" t="s">
        <v>441</v>
      </c>
      <c r="I9" s="915"/>
      <c r="J9" s="914"/>
    </row>
    <row r="10" s="913" customFormat="1" ht="45.0" customHeight="1" x14ac:dyDescent="0.15" spans="1:10">
      <c r="A10" s="912">
        <v>6</v>
      </c>
      <c r="B10" s="912" t="s">
        <v>454</v>
      </c>
      <c r="C10" s="912" t="s">
        <v>455</v>
      </c>
      <c r="D10" s="911">
        <v>156</v>
      </c>
      <c r="E10" s="911">
        <v>156</v>
      </c>
      <c r="F10" s="916">
        <v>0</v>
      </c>
      <c r="G10" s="910" t="s">
        <v>456</v>
      </c>
      <c r="H10" s="912" t="s">
        <v>441</v>
      </c>
      <c r="I10" s="915"/>
      <c r="J10" s="914"/>
    </row>
    <row r="11" s="913" customFormat="1" ht="55.5" customHeight="1" x14ac:dyDescent="0.15" spans="1:10">
      <c r="A11" s="912">
        <v>7</v>
      </c>
      <c r="B11" s="912" t="s">
        <v>457</v>
      </c>
      <c r="C11" s="912" t="s">
        <v>446</v>
      </c>
      <c r="D11" s="911">
        <v>579.49</v>
      </c>
      <c r="E11" s="911">
        <v>579.49</v>
      </c>
      <c r="F11" s="916">
        <v>0</v>
      </c>
      <c r="G11" s="910" t="s">
        <v>458</v>
      </c>
      <c r="H11" s="912" t="s">
        <v>441</v>
      </c>
      <c r="I11" s="915"/>
      <c r="J11" s="915"/>
    </row>
    <row r="12" s="913" customFormat="1" ht="46.49929" customHeight="1" x14ac:dyDescent="0.15" spans="1:10">
      <c r="A12" s="912">
        <v>8</v>
      </c>
      <c r="B12" s="912" t="s">
        <v>459</v>
      </c>
      <c r="C12" s="912" t="s">
        <v>446</v>
      </c>
      <c r="D12" s="911">
        <v>3545.61</v>
      </c>
      <c r="E12" s="911">
        <v>3545.61</v>
      </c>
      <c r="F12" s="916">
        <v>0</v>
      </c>
      <c r="G12" s="910" t="s">
        <v>460</v>
      </c>
      <c r="H12" s="912" t="s">
        <v>441</v>
      </c>
      <c r="I12" s="915"/>
      <c r="J12" s="915"/>
    </row>
    <row r="13" s="913" customFormat="1" ht="48.0" customHeight="1" x14ac:dyDescent="0.15" spans="1:10">
      <c r="A13" s="912">
        <v>9</v>
      </c>
      <c r="B13" s="912" t="s">
        <v>461</v>
      </c>
      <c r="C13" s="912" t="s">
        <v>462</v>
      </c>
      <c r="D13" s="911">
        <v>448</v>
      </c>
      <c r="E13" s="911">
        <v>448</v>
      </c>
      <c r="F13" s="916">
        <v>0</v>
      </c>
      <c r="G13" s="910" t="s">
        <v>463</v>
      </c>
      <c r="H13" s="912" t="s">
        <v>441</v>
      </c>
      <c r="I13" s="915"/>
      <c r="J13" s="915"/>
    </row>
    <row r="14" s="913" customFormat="1" ht="48.0" customHeight="1" x14ac:dyDescent="0.15" spans="1:10">
      <c r="A14" s="912">
        <v>10</v>
      </c>
      <c r="B14" s="912" t="s">
        <v>464</v>
      </c>
      <c r="C14" s="912" t="s">
        <v>465</v>
      </c>
      <c r="D14" s="911">
        <v>220</v>
      </c>
      <c r="E14" s="911">
        <v>220</v>
      </c>
      <c r="F14" s="916">
        <v>0</v>
      </c>
      <c r="G14" s="910" t="s">
        <v>466</v>
      </c>
      <c r="H14" s="912" t="s">
        <v>441</v>
      </c>
      <c r="I14" s="915"/>
      <c r="J14" s="914"/>
    </row>
    <row r="15" s="908" customFormat="1" ht="42.65" customHeight="1" x14ac:dyDescent="0.15" spans="1:10">
      <c r="A15" s="912" t="s">
        <v>159</v>
      </c>
      <c r="B15" s="912"/>
      <c r="C15" s="912"/>
      <c r="D15" s="911">
        <f>SUM(D5:D14)</f>
        <v>10865.82</v>
      </c>
      <c r="E15" s="911">
        <f>SUM(E5:E14)</f>
        <v>10865.82</v>
      </c>
      <c r="F15" s="911">
        <f>SUM(F5:F14)</f>
        <v>0</v>
      </c>
      <c r="G15" s="910"/>
      <c r="H15" s="910"/>
      <c r="I15" s="909"/>
      <c r="J15" s="909"/>
    </row>
    <row r="16" s="907" customFormat="1" x14ac:dyDescent="0.15" spans="1:1"/>
    <row r="17" s="907" customFormat="1" x14ac:dyDescent="0.15" spans="1:1"/>
    <row r="18" s="907" customFormat="1" x14ac:dyDescent="0.15" spans="1:1"/>
    <row r="19" s="907" customFormat="1" x14ac:dyDescent="0.15" spans="1:1"/>
    <row r="20" s="907" customFormat="1" x14ac:dyDescent="0.15" spans="1:1"/>
    <row r="21" s="907" customFormat="1" x14ac:dyDescent="0.15" spans="1:1"/>
    <row r="22" s="907" customFormat="1" x14ac:dyDescent="0.15" spans="1:1"/>
    <row r="23" s="907" customFormat="1" x14ac:dyDescent="0.15" spans="1:1"/>
    <row r="24" s="907" customFormat="1" x14ac:dyDescent="0.15" spans="1:1"/>
    <row r="25" s="907" customFormat="1" x14ac:dyDescent="0.15" spans="1:1"/>
    <row r="26" s="907" customFormat="1" x14ac:dyDescent="0.15" spans="1:1"/>
    <row r="27" s="907" customFormat="1" x14ac:dyDescent="0.15" spans="1:1"/>
    <row r="28" s="907" customFormat="1" x14ac:dyDescent="0.15" spans="1:1"/>
    <row r="29" s="907" customFormat="1" x14ac:dyDescent="0.15" spans="1:1"/>
    <row r="30" s="907" customFormat="1" x14ac:dyDescent="0.15" spans="1:1"/>
    <row r="31" s="907" customFormat="1" x14ac:dyDescent="0.15" spans="1:1"/>
    <row r="32" s="907" customFormat="1" x14ac:dyDescent="0.15" spans="1:1"/>
    <row r="33" s="907" customFormat="1" x14ac:dyDescent="0.15" spans="1:1"/>
    <row r="34" s="907" customFormat="1" x14ac:dyDescent="0.15" spans="1:1"/>
    <row r="35" s="907" customFormat="1" x14ac:dyDescent="0.15" spans="1:1"/>
    <row r="36" s="907" customFormat="1" x14ac:dyDescent="0.15" spans="1:1"/>
    <row r="37" s="907" customFormat="1" x14ac:dyDescent="0.15" spans="1:1"/>
    <row r="38" s="907" customFormat="1" x14ac:dyDescent="0.15" spans="1:1"/>
    <row r="39" s="907" customFormat="1" x14ac:dyDescent="0.15" spans="1:1"/>
    <row r="40" s="907" customFormat="1" x14ac:dyDescent="0.15" spans="1:1"/>
    <row r="41" s="907" customFormat="1" x14ac:dyDescent="0.15" spans="1:1"/>
    <row r="42" s="907" customFormat="1" x14ac:dyDescent="0.15" spans="1:1"/>
    <row r="43" s="907" customFormat="1" x14ac:dyDescent="0.15" spans="1:1"/>
    <row r="44" s="907" customFormat="1" x14ac:dyDescent="0.15" spans="1:1"/>
    <row r="45" s="907" customFormat="1" x14ac:dyDescent="0.15" spans="1:1"/>
    <row r="46" s="907" customFormat="1" x14ac:dyDescent="0.15" spans="1:1"/>
    <row r="47" s="907" customFormat="1" x14ac:dyDescent="0.15" spans="1:1"/>
    <row r="48" s="907" customFormat="1" x14ac:dyDescent="0.15" spans="1:1"/>
    <row r="49" s="907" customFormat="1" x14ac:dyDescent="0.15" spans="1:1"/>
    <row r="50" s="907" customFormat="1" x14ac:dyDescent="0.15" spans="1:1"/>
    <row r="51" s="907" customFormat="1" x14ac:dyDescent="0.15" spans="1:1"/>
    <row r="52" s="907" customFormat="1" x14ac:dyDescent="0.15" spans="1:1"/>
    <row r="53" s="907" customFormat="1" x14ac:dyDescent="0.15" spans="1:1"/>
    <row r="54" s="907" customFormat="1" x14ac:dyDescent="0.15" spans="1:1"/>
    <row r="55" s="907" customFormat="1" x14ac:dyDescent="0.15" spans="1:1"/>
    <row r="56" s="907" customFormat="1" x14ac:dyDescent="0.15" spans="1:1"/>
    <row r="57" s="907" customFormat="1" x14ac:dyDescent="0.15" spans="1:1"/>
    <row r="58" s="907" customFormat="1" x14ac:dyDescent="0.15" spans="1:1"/>
    <row r="59" s="907" customFormat="1" x14ac:dyDescent="0.15" spans="1:1"/>
    <row r="60" s="907" customFormat="1" x14ac:dyDescent="0.15" spans="1:1"/>
    <row r="61" s="907" customFormat="1" x14ac:dyDescent="0.15" spans="1:1"/>
    <row r="62" s="907" customFormat="1" x14ac:dyDescent="0.15" spans="1:1"/>
    <row r="63" s="907" customFormat="1" x14ac:dyDescent="0.15" spans="1:1"/>
    <row r="64" s="907" customFormat="1" x14ac:dyDescent="0.15" spans="1:1"/>
    <row r="65" s="907" customFormat="1" x14ac:dyDescent="0.15" spans="1:1"/>
    <row r="66" s="907" customFormat="1" x14ac:dyDescent="0.15" spans="1:1"/>
    <row r="67" s="907" customFormat="1" x14ac:dyDescent="0.15" spans="1:1"/>
    <row r="68" s="907" customFormat="1" x14ac:dyDescent="0.15" spans="1:1"/>
    <row r="69" s="907" customFormat="1" x14ac:dyDescent="0.15" spans="1:1"/>
    <row r="70" s="907" customFormat="1" x14ac:dyDescent="0.15" spans="1:1"/>
    <row r="71" s="907" customFormat="1" x14ac:dyDescent="0.15" spans="1:1"/>
    <row r="72" s="907" customFormat="1" x14ac:dyDescent="0.15" spans="1:1"/>
    <row r="73" s="907" customFormat="1" x14ac:dyDescent="0.15" spans="1:1"/>
    <row r="74" s="907" customFormat="1" x14ac:dyDescent="0.15" spans="1:1"/>
  </sheetData>
  <mergeCells count="3">
    <mergeCell ref="A1:C1"/>
    <mergeCell ref="D1:E1"/>
    <mergeCell ref="A2:H2"/>
  </mergeCells>
  <phoneticPr fontId="0" type="noConversion"/>
  <conditionalFormatting sqref="I5:J14">
    <cfRule type="cellIs" priority="8" operator="equal" dxfId="0">
      <formula>0</formula>
    </cfRule>
  </conditionalFormatting>
  <conditionalFormatting sqref="G8:G13">
    <cfRule type="cellIs" priority="1" operator="equal" dxfId="0">
      <formula>0</formula>
    </cfRule>
  </conditionalFormatting>
  <conditionalFormatting sqref="H5:H13">
    <cfRule type="cellIs" priority="5" operator="equal" dxfId="0">
      <formula>0</formula>
    </cfRule>
  </conditionalFormatting>
  <conditionalFormatting sqref="G4">
    <cfRule type="cellIs" priority="3" operator="equal" dxfId="0">
      <formula>0</formula>
    </cfRule>
  </conditionalFormatting>
  <conditionalFormatting sqref="D4:F4">
    <cfRule type="cellIs" priority="3" operator="equal" dxfId="0">
      <formula>0</formula>
    </cfRule>
  </conditionalFormatting>
  <conditionalFormatting sqref="A4:B13">
    <cfRule type="cellIs" priority="4" operator="equal" dxfId="0">
      <formula>0</formula>
    </cfRule>
  </conditionalFormatting>
  <conditionalFormatting sqref="A4:C4">
    <cfRule type="cellIs" priority="2" operator="equal" dxfId="0">
      <formula>0</formula>
    </cfRule>
  </conditionalFormatting>
  <conditionalFormatting sqref="I4:J4">
    <cfRule type="cellIs" priority="56" operator="equal" dxfId="0">
      <formula>0</formula>
    </cfRule>
  </conditionalFormatting>
  <pageMargins left="0.7089391468078133" right="0.7089391468078133" top="0.747823152016467" bottom="0.747823152016467" header="0.31523838287263406" footer="0.31523838287263406"/>
  <pageSetup paperSize="9" scale="63" firstPageNumber="36" useFirstPageNumber="1"/>
  <headerFooter>
    <evenFooter>&amp;L&amp;"仿宋_GB2312,常规"&amp;14—&amp;"仿宋_GB2312,常规"&amp;14&amp;P&amp;"仿宋_GB2312,常规"&amp;14—&amp;C&amp;R</evenFooter>
  </headerFooter>
  <extLst>
    <ext uri="{2D9387EB-5337-4D45-933B-B4D357D02E09}">
      <gutter val="0.0" pos="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howOutlineSymbols="1"/>
  </sheetPr>
  <dimension ref="A1:J11"/>
  <sheetViews>
    <sheetView zoomScaleNormal="100" topLeftCell="A1" workbookViewId="0">
      <selection activeCell="E21" activeCellId="0" sqref="E21"/>
    </sheetView>
  </sheetViews>
  <sheetFormatPr defaultRowHeight="13.5" defaultColWidth="8.87513542175293" x14ac:dyDescent="0.15"/>
  <cols>
    <col min="1" max="1" width="12.5" customWidth="1" style="135"/>
    <col min="2" max="2" width="29.75" customWidth="1"/>
    <col min="3" max="3" width="32.25" customWidth="1"/>
    <col min="4" max="10" width="16.375" customWidth="1"/>
  </cols>
  <sheetData>
    <row r="1" ht="15.0" customHeight="1" x14ac:dyDescent="0.15" spans="1:5">
      <c r="A1" s="798" t="s">
        <v>467</v>
      </c>
      <c r="B1" s="798"/>
      <c r="C1" s="798"/>
      <c r="D1" s="798"/>
      <c r="E1" s="798"/>
    </row>
    <row r="2" ht="44.4" customHeight="1" x14ac:dyDescent="0.15" spans="1:10">
      <c r="A2" s="799" t="s">
        <v>468</v>
      </c>
      <c r="B2" s="799"/>
      <c r="C2" s="799"/>
      <c r="D2" s="799"/>
      <c r="E2" s="799"/>
      <c r="F2" s="799"/>
      <c r="G2" s="799"/>
      <c r="H2" s="799"/>
      <c r="I2" s="799"/>
      <c r="J2" s="799"/>
    </row>
    <row r="3" ht="13.5" customHeight="1" x14ac:dyDescent="0.15" spans="1:10">
      <c r="A3" s="801" t="s">
        <v>469</v>
      </c>
      <c r="B3" s="800"/>
      <c r="C3" s="77" t="s">
        <v>341</v>
      </c>
      <c r="D3" s="77" t="s">
        <v>470</v>
      </c>
      <c r="E3" s="77" t="s">
        <v>471</v>
      </c>
      <c r="F3" s="77" t="s">
        <v>472</v>
      </c>
      <c r="G3" s="77" t="s">
        <v>473</v>
      </c>
      <c r="H3" s="77" t="s">
        <v>474</v>
      </c>
      <c r="I3" s="77" t="s">
        <v>475</v>
      </c>
      <c r="J3" s="77" t="s">
        <v>476</v>
      </c>
    </row>
    <row r="4" ht="28.8" customHeight="1" x14ac:dyDescent="0.15" spans="1:10">
      <c r="A4" s="137" t="s">
        <v>351</v>
      </c>
      <c r="B4" s="138" t="s">
        <v>352</v>
      </c>
      <c r="C4" s="139" t="s">
        <v>353</v>
      </c>
      <c r="D4" s="140"/>
      <c r="E4" s="140"/>
      <c r="F4" s="141"/>
      <c r="G4" s="140"/>
      <c r="H4" s="142"/>
      <c r="I4" s="141"/>
      <c r="J4" s="141"/>
    </row>
    <row r="5" s="134" customFormat="1" ht="28.8" customHeight="1" x14ac:dyDescent="0.15" spans="1:10">
      <c r="A5" s="143" t="s">
        <v>355</v>
      </c>
      <c r="B5" s="138" t="s">
        <v>356</v>
      </c>
      <c r="C5" s="138" t="s">
        <v>357</v>
      </c>
      <c r="D5" s="144"/>
      <c r="E5" s="144"/>
      <c r="F5" s="144"/>
      <c r="G5" s="144"/>
      <c r="H5" s="142"/>
      <c r="I5" s="144"/>
      <c r="J5" s="144"/>
    </row>
    <row r="6" s="134" customFormat="1" ht="28.8" customHeight="1" x14ac:dyDescent="0.15" spans="1:10">
      <c r="A6" s="143" t="s">
        <v>355</v>
      </c>
      <c r="B6" s="138" t="s">
        <v>360</v>
      </c>
      <c r="C6" s="138" t="s">
        <v>361</v>
      </c>
      <c r="D6" s="144"/>
      <c r="E6" s="144"/>
      <c r="F6" s="144"/>
      <c r="G6" s="144"/>
      <c r="H6" s="142"/>
      <c r="I6" s="144"/>
      <c r="J6" s="144"/>
    </row>
    <row r="7" s="134" customFormat="1" ht="28.8" customHeight="1" x14ac:dyDescent="0.15" spans="1:10">
      <c r="A7" s="143" t="s">
        <v>355</v>
      </c>
      <c r="B7" s="138" t="s">
        <v>364</v>
      </c>
      <c r="C7" s="138" t="s">
        <v>365</v>
      </c>
      <c r="D7" s="144"/>
      <c r="E7" s="144"/>
      <c r="F7" s="144"/>
      <c r="G7" s="144"/>
      <c r="H7" s="142"/>
      <c r="I7" s="145"/>
      <c r="J7" s="145"/>
    </row>
    <row r="8" s="134" customFormat="1" ht="28.8" customHeight="1" x14ac:dyDescent="0.15" spans="1:10">
      <c r="A8" s="143" t="s">
        <v>355</v>
      </c>
      <c r="B8" s="138" t="s">
        <v>366</v>
      </c>
      <c r="C8" s="138" t="s">
        <v>367</v>
      </c>
      <c r="D8" s="144"/>
      <c r="E8" s="144"/>
      <c r="F8" s="144"/>
      <c r="G8" s="144"/>
      <c r="H8" s="142"/>
      <c r="I8" s="145"/>
      <c r="J8" s="145"/>
    </row>
    <row r="9" s="134" customFormat="1" ht="28.8" customHeight="1" x14ac:dyDescent="0.15" spans="1:10">
      <c r="A9" s="143" t="s">
        <v>355</v>
      </c>
      <c r="B9" s="138" t="s">
        <v>372</v>
      </c>
      <c r="C9" s="138" t="s">
        <v>373</v>
      </c>
      <c r="D9" s="144"/>
      <c r="E9" s="144"/>
      <c r="F9" s="144"/>
      <c r="G9" s="144"/>
      <c r="H9" s="142"/>
      <c r="I9" s="145"/>
      <c r="J9" s="145"/>
    </row>
    <row r="10" s="134" customFormat="1" ht="28.8" customHeight="1" x14ac:dyDescent="0.15" spans="1:10">
      <c r="A10" s="143" t="s">
        <v>375</v>
      </c>
      <c r="B10" s="138" t="s">
        <v>376</v>
      </c>
      <c r="C10" s="138" t="s">
        <v>377</v>
      </c>
      <c r="D10" s="144"/>
      <c r="E10" s="144"/>
      <c r="F10" s="144"/>
      <c r="G10" s="144"/>
      <c r="H10" s="142"/>
      <c r="I10" s="144"/>
      <c r="J10" s="144"/>
    </row>
    <row r="11" s="134" customFormat="1" ht="28.8" customHeight="1" x14ac:dyDescent="0.15" spans="1:10">
      <c r="A11" s="143" t="s">
        <v>375</v>
      </c>
      <c r="B11" s="138" t="s">
        <v>378</v>
      </c>
      <c r="C11" s="138" t="s">
        <v>379</v>
      </c>
      <c r="D11" s="144"/>
      <c r="E11" s="144"/>
      <c r="F11" s="144"/>
      <c r="G11" s="144"/>
      <c r="H11" s="142"/>
      <c r="I11" s="145"/>
      <c r="J11" s="145"/>
    </row>
  </sheetData>
  <mergeCells count="3">
    <mergeCell ref="A1:E1"/>
    <mergeCell ref="A2:J2"/>
    <mergeCell ref="A3:B3"/>
  </mergeCells>
  <phoneticPr fontId="0" type="noConversion"/>
  <conditionalFormatting sqref="I5:J11 D3:J3 D10:G11 C4:G9 A3:C11">
    <cfRule type="cellIs" priority="3" operator="equal" dxfId="0">
      <formula>0</formula>
    </cfRule>
  </conditionalFormatting>
  <pageMargins left="0.6999125161508876" right="0.6999125161508876" top="0.7499062639521802" bottom="0.7499062639521802" header="0.2999625102741512" footer="0.2999625102741512"/>
  <pageSetup paperSize="9"/>
  <extLst>
    <ext uri="{2D9387EB-5337-4D45-933B-B4D357D02E09}">
      <gutter val="0.0" pos="0"/>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howOutlineSymbols="1"/>
  </sheetPr>
  <dimension ref="A1:F20"/>
  <sheetViews>
    <sheetView zoomScaleNormal="100" topLeftCell="A1" workbookViewId="0">
      <selection activeCell="F17" activeCellId="0" sqref="F17"/>
    </sheetView>
  </sheetViews>
  <sheetFormatPr defaultRowHeight="13.5" defaultColWidth="9.000137329101562" x14ac:dyDescent="0.15"/>
  <cols>
    <col min="1" max="1" width="19.0" customWidth="1"/>
    <col min="2" max="2" width="13.125" customWidth="1"/>
    <col min="3" max="3" width="23.5" customWidth="1"/>
    <col min="4" max="4" width="14.25" customWidth="1"/>
    <col min="5" max="5" width="21.5" customWidth="1"/>
    <col min="6" max="6" width="23.5" customWidth="1"/>
  </cols>
  <sheetData>
    <row r="1" ht="20.5" customHeight="1" x14ac:dyDescent="0.15" spans="1:6">
      <c r="A1" s="105" t="s">
        <v>477</v>
      </c>
      <c r="B1" s="106"/>
      <c r="C1" s="106"/>
      <c r="D1" s="106"/>
      <c r="E1" s="106"/>
      <c r="F1" s="106"/>
    </row>
    <row r="2" ht="25.5" customHeight="1" x14ac:dyDescent="0.15" spans="1:6">
      <c r="A2" s="802" t="s">
        <v>478</v>
      </c>
      <c r="B2" s="802"/>
      <c r="C2" s="802"/>
      <c r="D2" s="802"/>
      <c r="E2" s="802"/>
      <c r="F2" s="802"/>
    </row>
    <row r="3" ht="13.5" customHeight="1" x14ac:dyDescent="0.15" spans="1:6">
      <c r="A3" s="106"/>
      <c r="B3" s="106"/>
      <c r="C3" s="106"/>
      <c r="D3" s="106"/>
      <c r="E3" s="803" t="s">
        <v>479</v>
      </c>
      <c r="F3" s="803"/>
    </row>
    <row r="4" ht="21.0" customHeight="1" x14ac:dyDescent="0.15" spans="1:6">
      <c r="A4" s="109" t="s">
        <v>480</v>
      </c>
      <c r="B4" s="110"/>
      <c r="C4" s="109" t="s">
        <v>481</v>
      </c>
      <c r="D4" s="111"/>
      <c r="E4" s="109" t="s">
        <v>482</v>
      </c>
      <c r="F4" s="111"/>
    </row>
    <row r="5" ht="21.0" customHeight="1" x14ac:dyDescent="0.15" spans="1:6">
      <c r="A5" s="109" t="s">
        <v>483</v>
      </c>
      <c r="B5" s="804"/>
      <c r="C5" s="804"/>
      <c r="D5" s="804"/>
      <c r="E5" s="109" t="s">
        <v>484</v>
      </c>
      <c r="F5" s="111"/>
    </row>
    <row r="6" ht="21.0" customHeight="1" x14ac:dyDescent="0.15" spans="1:6">
      <c r="A6" s="109" t="s">
        <v>485</v>
      </c>
      <c r="B6" s="111"/>
      <c r="C6" s="109" t="s">
        <v>486</v>
      </c>
      <c r="D6" s="111"/>
      <c r="E6" s="109" t="s">
        <v>487</v>
      </c>
      <c r="F6" s="111"/>
    </row>
    <row r="7" ht="21.0" customHeight="1" x14ac:dyDescent="0.15" spans="1:6">
      <c r="A7" s="109" t="s">
        <v>488</v>
      </c>
      <c r="B7" s="111"/>
      <c r="C7" s="112" t="s">
        <v>489</v>
      </c>
      <c r="D7" s="111"/>
      <c r="E7" s="113" t="s">
        <v>490</v>
      </c>
      <c r="F7" s="111"/>
    </row>
    <row r="8" ht="21.0" customHeight="1" x14ac:dyDescent="0.15" spans="1:6">
      <c r="A8" s="109" t="s">
        <v>491</v>
      </c>
      <c r="B8" s="111"/>
      <c r="C8" s="109" t="s">
        <v>492</v>
      </c>
      <c r="D8" s="807"/>
      <c r="E8" s="806"/>
      <c r="F8" s="805"/>
    </row>
    <row r="9" ht="21.0" customHeight="1" x14ac:dyDescent="0.15" spans="1:6">
      <c r="A9" s="109" t="s">
        <v>493</v>
      </c>
      <c r="B9" s="117"/>
      <c r="C9" s="109" t="s">
        <v>494</v>
      </c>
      <c r="D9" s="117"/>
      <c r="E9" s="109" t="s">
        <v>495</v>
      </c>
      <c r="F9" s="117"/>
    </row>
    <row r="10" ht="21.0" customHeight="1" x14ac:dyDescent="0.15" spans="1:6">
      <c r="A10" s="109" t="s">
        <v>496</v>
      </c>
      <c r="B10" s="118"/>
      <c r="C10" s="109" t="s">
        <v>497</v>
      </c>
      <c r="D10" s="117"/>
      <c r="E10" s="109" t="s">
        <v>498</v>
      </c>
      <c r="F10" s="117"/>
    </row>
    <row r="11" ht="21.0" customHeight="1" x14ac:dyDescent="0.15" spans="1:6">
      <c r="A11" s="119" t="s">
        <v>499</v>
      </c>
      <c r="B11" s="804" t="s">
        <v>500</v>
      </c>
      <c r="C11" s="804"/>
      <c r="D11" s="804"/>
      <c r="E11" s="804"/>
      <c r="F11" s="804"/>
    </row>
    <row r="12" ht="21.0" customHeight="1" x14ac:dyDescent="0.15" spans="1:6">
      <c r="A12" s="809" t="s">
        <v>501</v>
      </c>
      <c r="B12" s="810" t="s">
        <v>502</v>
      </c>
      <c r="C12" s="810" t="s">
        <v>503</v>
      </c>
      <c r="D12" s="810" t="s">
        <v>504</v>
      </c>
      <c r="E12" s="810" t="s">
        <v>505</v>
      </c>
      <c r="F12" s="810" t="s">
        <v>506</v>
      </c>
    </row>
    <row r="13" ht="21.0" customHeight="1" x14ac:dyDescent="0.15" spans="1:6">
      <c r="A13" s="808"/>
      <c r="B13" s="810"/>
      <c r="C13" s="810"/>
      <c r="D13" s="810"/>
      <c r="E13" s="810"/>
      <c r="F13" s="810"/>
    </row>
    <row r="14" ht="21.0" customHeight="1" x14ac:dyDescent="0.15" spans="1:6">
      <c r="A14" s="121"/>
      <c r="B14" s="122"/>
      <c r="C14" s="122"/>
      <c r="D14" s="118"/>
      <c r="E14" s="118"/>
      <c r="F14" s="111"/>
    </row>
    <row r="15" ht="21.0" customHeight="1" x14ac:dyDescent="0.15" spans="1:6">
      <c r="A15" s="123"/>
      <c r="B15" s="122"/>
      <c r="C15" s="111"/>
      <c r="D15" s="118"/>
      <c r="E15" s="118"/>
      <c r="F15" s="111"/>
    </row>
    <row r="16" ht="21.0" customHeight="1" x14ac:dyDescent="0.15" spans="1:6">
      <c r="A16" s="124" t="s">
        <v>507</v>
      </c>
      <c r="B16" s="125" t="s">
        <v>508</v>
      </c>
      <c r="C16" s="125" t="s">
        <v>509</v>
      </c>
      <c r="D16" s="125" t="s">
        <v>510</v>
      </c>
      <c r="E16" s="125" t="s">
        <v>511</v>
      </c>
      <c r="F16" s="125" t="s">
        <v>512</v>
      </c>
    </row>
    <row r="17" ht="21.0" customHeight="1" x14ac:dyDescent="0.15" spans="1:6">
      <c r="A17" s="109" t="s">
        <v>513</v>
      </c>
      <c r="B17" s="126"/>
      <c r="C17" s="126"/>
      <c r="D17" s="126"/>
      <c r="E17" s="126"/>
      <c r="F17" s="126"/>
    </row>
    <row r="18" ht="21.0" customHeight="1" x14ac:dyDescent="0.15" spans="1:6">
      <c r="A18" s="125" t="s">
        <v>514</v>
      </c>
      <c r="B18" s="127"/>
      <c r="C18" s="127"/>
      <c r="D18" s="127"/>
      <c r="E18" s="127"/>
      <c r="F18" s="127"/>
    </row>
    <row r="19" ht="21.0" customHeight="1" x14ac:dyDescent="0.15" spans="1:6">
      <c r="A19" s="128" t="s">
        <v>515</v>
      </c>
      <c r="B19" s="129"/>
      <c r="C19" s="129"/>
      <c r="D19" s="129"/>
      <c r="E19" s="129"/>
      <c r="F19" s="129"/>
    </row>
    <row r="20" ht="15.0" customHeight="1" x14ac:dyDescent="0.15" spans="1:6">
      <c r="A20" s="130" t="s">
        <v>516</v>
      </c>
      <c r="B20" s="131"/>
      <c r="C20" s="131"/>
      <c r="D20" s="131"/>
      <c r="E20" s="132" t="s">
        <v>517</v>
      </c>
      <c r="F20" s="133"/>
    </row>
  </sheetData>
  <mergeCells count="11">
    <mergeCell ref="A2:F2"/>
    <mergeCell ref="E3:F3"/>
    <mergeCell ref="B5:D5"/>
    <mergeCell ref="D8:F8"/>
    <mergeCell ref="B11:F11"/>
    <mergeCell ref="A12:A13"/>
    <mergeCell ref="B12:B13"/>
    <mergeCell ref="C12:C13"/>
    <mergeCell ref="D12:D13"/>
    <mergeCell ref="E12:E13"/>
    <mergeCell ref="F12:F13"/>
  </mergeCells>
  <phoneticPr fontId="0" type="noConversion"/>
  <dataValidations count="1">
    <dataValidation allowBlank="1" type="list" sqref="B6" showInputMessage="1" showErrorMessage="1">
      <formula1>"中央,省属,云岩,南明,小河,花溪,乌当,高新,白云,开阳,修文,息烽,清镇,工控,商控,集体联社,粮食局,其他"</formula1>
    </dataValidation>
  </dataValidations>
  <pageMargins left="0.6999125161508876" right="0.6999125161508876" top="0.7499062639521802" bottom="0.7499062639521802" header="0.2999625102741512" footer="0.2999625102741512"/>
  <pageSetup paperSize="9"/>
  <extLst>
    <ext uri="{2D9387EB-5337-4D45-933B-B4D357D02E09}">
      <gutter val="0.0" pos="0"/>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howOutlineSymbols="1"/>
  </sheetPr>
  <dimension ref="A1:Q36"/>
  <sheetViews>
    <sheetView zoomScaleNormal="100" topLeftCell="A16" workbookViewId="0">
      <selection activeCell="T12" activeCellId="0" sqref="T12"/>
    </sheetView>
  </sheetViews>
  <sheetFormatPr defaultRowHeight="13.5" defaultColWidth="9.000137329101562" x14ac:dyDescent="0.15"/>
  <cols>
    <col min="1" max="8" width="9.0"/>
    <col min="9" max="9" width="12.875" customWidth="1"/>
    <col min="10" max="12" width="0.0" customWidth="1" hidden="1"/>
    <col min="13" max="14" width="12.875" customWidth="1"/>
    <col min="15" max="17" width="0.0" customWidth="1" hidden="1"/>
  </cols>
  <sheetData>
    <row r="2" s="53" customFormat="1" ht="28.8" customHeight="1" x14ac:dyDescent="0.15" spans="1:17">
      <c r="A2" s="55" t="s">
        <v>339</v>
      </c>
      <c r="B2" s="801" t="s">
        <v>340</v>
      </c>
      <c r="C2" s="828"/>
      <c r="D2" s="800"/>
      <c r="E2" s="781" t="s">
        <v>341</v>
      </c>
      <c r="F2" s="780"/>
      <c r="G2" s="780"/>
      <c r="H2" s="779"/>
      <c r="I2" s="48" t="s">
        <v>342</v>
      </c>
      <c r="J2" s="77" t="s">
        <v>545</v>
      </c>
      <c r="K2" s="77" t="s">
        <v>546</v>
      </c>
      <c r="L2" s="77" t="s">
        <v>334</v>
      </c>
      <c r="M2" s="48" t="s">
        <v>547</v>
      </c>
      <c r="N2" s="77" t="s">
        <v>249</v>
      </c>
      <c r="O2" s="48" t="s">
        <v>328</v>
      </c>
      <c r="P2" s="77" t="s">
        <v>349</v>
      </c>
      <c r="Q2" s="77" t="s">
        <v>350</v>
      </c>
    </row>
    <row r="3" s="53" customFormat="1" ht="42.65" customHeight="1" x14ac:dyDescent="0.15" spans="1:17">
      <c r="A3" s="55" t="s">
        <v>351</v>
      </c>
      <c r="B3" s="831" t="s">
        <v>352</v>
      </c>
      <c r="C3" s="830"/>
      <c r="D3" s="829"/>
      <c r="E3" s="834" t="s">
        <v>353</v>
      </c>
      <c r="F3" s="833"/>
      <c r="G3" s="833"/>
      <c r="H3" s="832"/>
      <c r="I3" s="78">
        <v>30</v>
      </c>
      <c r="J3" s="78"/>
      <c r="K3" s="78"/>
      <c r="L3" s="78"/>
      <c r="M3" s="78">
        <f>I3</f>
        <v>30</v>
      </c>
      <c r="N3" s="78"/>
      <c r="O3" s="79">
        <f>I3-M3</f>
        <v>0</v>
      </c>
      <c r="P3" s="78"/>
      <c r="Q3" s="78"/>
    </row>
    <row r="4" s="53" customFormat="1" ht="33.749485" customHeight="1" x14ac:dyDescent="0.15" spans="1:17">
      <c r="A4" s="845" t="s">
        <v>355</v>
      </c>
      <c r="B4" s="831" t="s">
        <v>356</v>
      </c>
      <c r="C4" s="830"/>
      <c r="D4" s="829"/>
      <c r="E4" s="834" t="s">
        <v>357</v>
      </c>
      <c r="F4" s="833"/>
      <c r="G4" s="833"/>
      <c r="H4" s="832"/>
      <c r="I4" s="78">
        <v>50</v>
      </c>
      <c r="J4" s="78"/>
      <c r="K4" s="78"/>
      <c r="L4" s="78"/>
      <c r="M4" s="78">
        <f>I4</f>
        <v>50</v>
      </c>
      <c r="N4" s="78"/>
      <c r="O4" s="79">
        <f>I4-M4</f>
        <v>0</v>
      </c>
      <c r="P4" s="78"/>
      <c r="Q4" s="78"/>
    </row>
    <row r="5" s="53" customFormat="1" ht="29.4" customHeight="1" x14ac:dyDescent="0.15" spans="1:17">
      <c r="A5" s="844"/>
      <c r="B5" s="831" t="s">
        <v>360</v>
      </c>
      <c r="C5" s="830"/>
      <c r="D5" s="829"/>
      <c r="E5" s="834" t="s">
        <v>361</v>
      </c>
      <c r="F5" s="833"/>
      <c r="G5" s="833"/>
      <c r="H5" s="832"/>
      <c r="I5" s="78">
        <v>80</v>
      </c>
      <c r="J5" s="78"/>
      <c r="K5" s="78"/>
      <c r="L5" s="78"/>
      <c r="M5" s="78">
        <f>I5</f>
        <v>80</v>
      </c>
      <c r="N5" s="78"/>
      <c r="O5" s="79">
        <f>I5-M5</f>
        <v>0</v>
      </c>
      <c r="P5" s="78"/>
      <c r="Q5" s="78"/>
    </row>
    <row r="6" s="53" customFormat="1" ht="34.499474" customHeight="1" x14ac:dyDescent="0.15" spans="1:17">
      <c r="A6" s="844"/>
      <c r="B6" s="831" t="s">
        <v>364</v>
      </c>
      <c r="C6" s="830"/>
      <c r="D6" s="829"/>
      <c r="E6" s="834" t="s">
        <v>365</v>
      </c>
      <c r="F6" s="833"/>
      <c r="G6" s="833"/>
      <c r="H6" s="832"/>
      <c r="I6" s="78">
        <v>80</v>
      </c>
      <c r="J6" s="78"/>
      <c r="K6" s="78"/>
      <c r="L6" s="78"/>
      <c r="M6" s="78">
        <f>I6</f>
        <v>80</v>
      </c>
      <c r="N6" s="78"/>
      <c r="O6" s="79">
        <f>I6-M6</f>
        <v>0</v>
      </c>
      <c r="P6" s="78"/>
      <c r="Q6" s="78"/>
    </row>
    <row r="7" s="53" customFormat="1" ht="29.4" customHeight="1" x14ac:dyDescent="0.15" spans="1:17">
      <c r="A7" s="844"/>
      <c r="B7" s="831" t="s">
        <v>366</v>
      </c>
      <c r="C7" s="830"/>
      <c r="D7" s="829"/>
      <c r="E7" s="834" t="s">
        <v>367</v>
      </c>
      <c r="F7" s="833"/>
      <c r="G7" s="833"/>
      <c r="H7" s="832"/>
      <c r="I7" s="78">
        <v>70</v>
      </c>
      <c r="J7" s="78"/>
      <c r="K7" s="78"/>
      <c r="L7" s="78"/>
      <c r="M7" s="78">
        <f>I7</f>
        <v>70</v>
      </c>
      <c r="N7" s="78"/>
      <c r="O7" s="79">
        <f>I7-M7</f>
        <v>0</v>
      </c>
      <c r="P7" s="78"/>
      <c r="Q7" s="78"/>
    </row>
    <row r="8" s="53" customFormat="1" ht="34.499474" customHeight="1" x14ac:dyDescent="0.15" spans="1:17">
      <c r="A8" s="844"/>
      <c r="B8" s="831" t="s">
        <v>368</v>
      </c>
      <c r="C8" s="830"/>
      <c r="D8" s="829"/>
      <c r="E8" s="834" t="s">
        <v>369</v>
      </c>
      <c r="F8" s="833"/>
      <c r="G8" s="833"/>
      <c r="H8" s="832"/>
      <c r="I8" s="78">
        <v>100</v>
      </c>
      <c r="J8" s="78"/>
      <c r="K8" s="78"/>
      <c r="L8" s="78"/>
      <c r="M8" s="78">
        <f>I8</f>
        <v>100</v>
      </c>
      <c r="N8" s="78"/>
      <c r="O8" s="79">
        <f>I8-M8</f>
        <v>0</v>
      </c>
      <c r="P8" s="78"/>
      <c r="Q8" s="78"/>
    </row>
    <row r="9" s="53" customFormat="1" ht="34.499474" customHeight="1" x14ac:dyDescent="0.15" spans="1:17">
      <c r="A9" s="843"/>
      <c r="B9" s="831" t="s">
        <v>372</v>
      </c>
      <c r="C9" s="830"/>
      <c r="D9" s="829"/>
      <c r="E9" s="834" t="s">
        <v>373</v>
      </c>
      <c r="F9" s="833"/>
      <c r="G9" s="833"/>
      <c r="H9" s="832"/>
      <c r="I9" s="78">
        <v>40</v>
      </c>
      <c r="J9" s="78"/>
      <c r="K9" s="78"/>
      <c r="L9" s="78"/>
      <c r="M9" s="78">
        <f>I9</f>
        <v>40</v>
      </c>
      <c r="N9" s="78"/>
      <c r="O9" s="79">
        <f>I9-M9</f>
        <v>0</v>
      </c>
      <c r="P9" s="78"/>
      <c r="Q9" s="78"/>
    </row>
    <row r="10" s="54" customFormat="1" ht="15.0" customHeight="1" x14ac:dyDescent="0.15" spans="1:17">
      <c r="A10" s="801" t="s">
        <v>374</v>
      </c>
      <c r="B10" s="828"/>
      <c r="C10" s="828"/>
      <c r="D10" s="828"/>
      <c r="E10" s="828"/>
      <c r="F10" s="828"/>
      <c r="G10" s="828"/>
      <c r="H10" s="800"/>
      <c r="I10" s="80">
        <f>SUM(I4:I9)</f>
        <v>420</v>
      </c>
      <c r="J10" s="80">
        <f>SUM(J4:J9)</f>
        <v>0</v>
      </c>
      <c r="K10" s="80">
        <f>SUM(K4:K9)</f>
        <v>0</v>
      </c>
      <c r="L10" s="80">
        <f>SUM(L4:L9)</f>
        <v>0</v>
      </c>
      <c r="M10" s="80">
        <f>SUM(M4:M9)</f>
        <v>420</v>
      </c>
      <c r="N10" s="80"/>
      <c r="O10" s="81">
        <f>I10-M10</f>
        <v>0</v>
      </c>
      <c r="P10" s="82"/>
      <c r="Q10" s="82"/>
    </row>
    <row r="11" s="53" customFormat="1" ht="32.4" customHeight="1" x14ac:dyDescent="0.15" spans="1:17">
      <c r="A11" s="845" t="s">
        <v>375</v>
      </c>
      <c r="B11" s="837" t="s">
        <v>376</v>
      </c>
      <c r="C11" s="836"/>
      <c r="D11" s="835"/>
      <c r="E11" s="840" t="s">
        <v>377</v>
      </c>
      <c r="F11" s="839"/>
      <c r="G11" s="839"/>
      <c r="H11" s="838"/>
      <c r="I11" s="83">
        <v>100</v>
      </c>
      <c r="J11" s="83"/>
      <c r="K11" s="78"/>
      <c r="L11" s="78"/>
      <c r="M11" s="78">
        <f>I11</f>
        <v>100</v>
      </c>
      <c r="N11" s="78"/>
      <c r="O11" s="79">
        <f>I11-M11</f>
        <v>0</v>
      </c>
      <c r="P11" s="78"/>
      <c r="Q11" s="78"/>
    </row>
    <row r="12" s="53" customFormat="1" ht="32.4" customHeight="1" x14ac:dyDescent="0.15" spans="1:17">
      <c r="A12" s="844"/>
      <c r="B12" s="837" t="s">
        <v>378</v>
      </c>
      <c r="C12" s="836"/>
      <c r="D12" s="835"/>
      <c r="E12" s="840" t="s">
        <v>379</v>
      </c>
      <c r="F12" s="839"/>
      <c r="G12" s="839"/>
      <c r="H12" s="838"/>
      <c r="I12" s="83">
        <v>50</v>
      </c>
      <c r="J12" s="83"/>
      <c r="K12" s="78"/>
      <c r="L12" s="78"/>
      <c r="M12" s="78">
        <f>I12</f>
        <v>50</v>
      </c>
      <c r="N12" s="78"/>
      <c r="O12" s="79">
        <f>I12-M12</f>
        <v>0</v>
      </c>
      <c r="P12" s="78"/>
      <c r="Q12" s="78"/>
    </row>
    <row r="13" s="53" customFormat="1" ht="32.4" customHeight="1" x14ac:dyDescent="0.15" spans="1:17">
      <c r="A13" s="844"/>
      <c r="B13" s="831" t="s">
        <v>381</v>
      </c>
      <c r="C13" s="830"/>
      <c r="D13" s="829"/>
      <c r="E13" s="834" t="s">
        <v>382</v>
      </c>
      <c r="F13" s="833"/>
      <c r="G13" s="833"/>
      <c r="H13" s="832"/>
      <c r="I13" s="78">
        <v>40</v>
      </c>
      <c r="J13" s="78"/>
      <c r="K13" s="78"/>
      <c r="L13" s="78"/>
      <c r="M13" s="78">
        <f>I13</f>
        <v>40</v>
      </c>
      <c r="N13" s="78"/>
      <c r="O13" s="79">
        <f>I13-M13</f>
        <v>0</v>
      </c>
      <c r="P13" s="78"/>
      <c r="Q13" s="78"/>
    </row>
    <row r="14" s="53" customFormat="1" ht="32.4" customHeight="1" x14ac:dyDescent="0.15" spans="1:17">
      <c r="A14" s="844"/>
      <c r="B14" s="831" t="s">
        <v>383</v>
      </c>
      <c r="C14" s="830"/>
      <c r="D14" s="829"/>
      <c r="E14" s="834" t="s">
        <v>384</v>
      </c>
      <c r="F14" s="833"/>
      <c r="G14" s="833"/>
      <c r="H14" s="832"/>
      <c r="I14" s="78">
        <v>40</v>
      </c>
      <c r="J14" s="78"/>
      <c r="K14" s="78"/>
      <c r="L14" s="78"/>
      <c r="M14" s="78">
        <f>I14</f>
        <v>40</v>
      </c>
      <c r="N14" s="78"/>
      <c r="O14" s="79">
        <f>I14-M14</f>
        <v>0</v>
      </c>
      <c r="P14" s="78"/>
      <c r="Q14" s="78"/>
    </row>
    <row r="15" s="53" customFormat="1" ht="32.4" customHeight="1" x14ac:dyDescent="0.15" spans="1:17">
      <c r="A15" s="844"/>
      <c r="B15" s="831" t="s">
        <v>385</v>
      </c>
      <c r="C15" s="830"/>
      <c r="D15" s="829"/>
      <c r="E15" s="834" t="s">
        <v>386</v>
      </c>
      <c r="F15" s="833"/>
      <c r="G15" s="833"/>
      <c r="H15" s="832"/>
      <c r="I15" s="78">
        <v>60</v>
      </c>
      <c r="J15" s="78"/>
      <c r="K15" s="78"/>
      <c r="L15" s="78"/>
      <c r="M15" s="78">
        <f>I15</f>
        <v>60</v>
      </c>
      <c r="N15" s="78"/>
      <c r="O15" s="79">
        <f>I15-M15</f>
        <v>0</v>
      </c>
      <c r="P15" s="78"/>
      <c r="Q15" s="78"/>
    </row>
    <row r="16" s="53" customFormat="1" ht="32.4" customHeight="1" x14ac:dyDescent="0.15" spans="1:17">
      <c r="A16" s="844"/>
      <c r="B16" s="831" t="s">
        <v>388</v>
      </c>
      <c r="C16" s="830"/>
      <c r="D16" s="829"/>
      <c r="E16" s="834" t="s">
        <v>389</v>
      </c>
      <c r="F16" s="833"/>
      <c r="G16" s="833"/>
      <c r="H16" s="832"/>
      <c r="I16" s="78">
        <v>70</v>
      </c>
      <c r="J16" s="78"/>
      <c r="K16" s="78"/>
      <c r="L16" s="78"/>
      <c r="M16" s="78">
        <f>I16</f>
        <v>70</v>
      </c>
      <c r="N16" s="78"/>
      <c r="O16" s="79">
        <f>I16-M16</f>
        <v>0</v>
      </c>
      <c r="P16" s="78"/>
      <c r="Q16" s="78"/>
    </row>
    <row r="17" s="53" customFormat="1" ht="27.0" customHeight="1" x14ac:dyDescent="0.15" spans="1:17">
      <c r="A17" s="844"/>
      <c r="B17" s="834" t="s">
        <v>390</v>
      </c>
      <c r="C17" s="833"/>
      <c r="D17" s="832"/>
      <c r="E17" s="834" t="s">
        <v>391</v>
      </c>
      <c r="F17" s="833"/>
      <c r="G17" s="833"/>
      <c r="H17" s="832"/>
      <c r="I17" s="78">
        <v>40</v>
      </c>
      <c r="J17" s="78"/>
      <c r="K17" s="78"/>
      <c r="L17" s="78"/>
      <c r="M17" s="78">
        <f>I17</f>
        <v>40</v>
      </c>
      <c r="N17" s="78"/>
      <c r="O17" s="79">
        <f>I17-M17</f>
        <v>0</v>
      </c>
      <c r="P17" s="78"/>
      <c r="Q17" s="78"/>
    </row>
    <row r="18" s="53" customFormat="1" ht="27.0" customHeight="1" x14ac:dyDescent="0.15" spans="1:17">
      <c r="A18" s="844"/>
      <c r="B18" s="834" t="s">
        <v>392</v>
      </c>
      <c r="C18" s="833"/>
      <c r="D18" s="832"/>
      <c r="E18" s="834" t="s">
        <v>393</v>
      </c>
      <c r="F18" s="833"/>
      <c r="G18" s="833"/>
      <c r="H18" s="832"/>
      <c r="I18" s="78">
        <v>40</v>
      </c>
      <c r="J18" s="78"/>
      <c r="K18" s="78"/>
      <c r="L18" s="78"/>
      <c r="M18" s="78">
        <f>I18</f>
        <v>40</v>
      </c>
      <c r="N18" s="78"/>
      <c r="O18" s="79">
        <f>I18-M18</f>
        <v>0</v>
      </c>
      <c r="P18" s="78"/>
      <c r="Q18" s="78"/>
    </row>
    <row r="19" s="53" customFormat="1" ht="27.0" customHeight="1" x14ac:dyDescent="0.15" spans="1:17">
      <c r="A19" s="843"/>
      <c r="B19" s="834" t="s">
        <v>394</v>
      </c>
      <c r="C19" s="833"/>
      <c r="D19" s="832"/>
      <c r="E19" s="834" t="s">
        <v>395</v>
      </c>
      <c r="F19" s="833"/>
      <c r="G19" s="833"/>
      <c r="H19" s="832"/>
      <c r="I19" s="78">
        <v>50</v>
      </c>
      <c r="J19" s="78"/>
      <c r="K19" s="78"/>
      <c r="L19" s="78"/>
      <c r="M19" s="78">
        <f>I19</f>
        <v>50</v>
      </c>
      <c r="N19" s="78"/>
      <c r="O19" s="79">
        <f>I19-M19</f>
        <v>0</v>
      </c>
      <c r="P19" s="78"/>
      <c r="Q19" s="78"/>
    </row>
    <row r="20" s="54" customFormat="1" ht="14.25" customHeight="1" x14ac:dyDescent="0.15" spans="1:17">
      <c r="A20" s="801" t="s">
        <v>396</v>
      </c>
      <c r="B20" s="828"/>
      <c r="C20" s="828"/>
      <c r="D20" s="828"/>
      <c r="E20" s="828"/>
      <c r="F20" s="828"/>
      <c r="G20" s="828"/>
      <c r="H20" s="800"/>
      <c r="I20" s="80">
        <f>SUM(I11:I19)</f>
        <v>490</v>
      </c>
      <c r="J20" s="80">
        <f>SUM(J11:J19)</f>
        <v>0</v>
      </c>
      <c r="K20" s="80">
        <f>SUM(K11:K19)</f>
        <v>0</v>
      </c>
      <c r="L20" s="80">
        <f>SUM(L11:L19)</f>
        <v>0</v>
      </c>
      <c r="M20" s="80">
        <f>SUM(M11:M19)</f>
        <v>490</v>
      </c>
      <c r="N20" s="80"/>
      <c r="O20" s="81">
        <f>I20-M20</f>
        <v>0</v>
      </c>
      <c r="P20" s="82"/>
      <c r="Q20" s="82"/>
    </row>
    <row r="21" s="53" customFormat="1" ht="27.0" customHeight="1" x14ac:dyDescent="0.15" spans="1:17">
      <c r="A21" s="845" t="s">
        <v>397</v>
      </c>
      <c r="B21" s="834" t="s">
        <v>398</v>
      </c>
      <c r="C21" s="833"/>
      <c r="D21" s="832"/>
      <c r="E21" s="834" t="s">
        <v>399</v>
      </c>
      <c r="F21" s="833"/>
      <c r="G21" s="833"/>
      <c r="H21" s="832"/>
      <c r="I21" s="78">
        <v>40</v>
      </c>
      <c r="J21" s="78"/>
      <c r="K21" s="78"/>
      <c r="L21" s="78"/>
      <c r="M21" s="78">
        <f>I21</f>
        <v>40</v>
      </c>
      <c r="N21" s="78"/>
      <c r="O21" s="79">
        <f>I21-M21</f>
        <v>0</v>
      </c>
      <c r="P21" s="78"/>
      <c r="Q21" s="78"/>
    </row>
    <row r="22" s="53" customFormat="1" ht="27.0" customHeight="1" x14ac:dyDescent="0.15" spans="1:17">
      <c r="A22" s="844"/>
      <c r="B22" s="834" t="s">
        <v>400</v>
      </c>
      <c r="C22" s="833"/>
      <c r="D22" s="832"/>
      <c r="E22" s="834" t="s">
        <v>401</v>
      </c>
      <c r="F22" s="833"/>
      <c r="G22" s="833"/>
      <c r="H22" s="832"/>
      <c r="I22" s="78">
        <v>40</v>
      </c>
      <c r="J22" s="78"/>
      <c r="K22" s="78"/>
      <c r="L22" s="78"/>
      <c r="M22" s="78">
        <f>I22</f>
        <v>40</v>
      </c>
      <c r="N22" s="78"/>
      <c r="O22" s="79">
        <f>I22-M22</f>
        <v>0</v>
      </c>
      <c r="P22" s="78"/>
      <c r="Q22" s="78"/>
    </row>
    <row r="23" s="53" customFormat="1" ht="27.0" customHeight="1" x14ac:dyDescent="0.15" spans="1:17">
      <c r="A23" s="843"/>
      <c r="B23" s="834" t="s">
        <v>402</v>
      </c>
      <c r="C23" s="833"/>
      <c r="D23" s="832"/>
      <c r="E23" s="834" t="s">
        <v>403</v>
      </c>
      <c r="F23" s="833"/>
      <c r="G23" s="833"/>
      <c r="H23" s="832"/>
      <c r="I23" s="78">
        <v>40</v>
      </c>
      <c r="J23" s="78"/>
      <c r="K23" s="78"/>
      <c r="L23" s="78"/>
      <c r="M23" s="78">
        <f>I23</f>
        <v>40</v>
      </c>
      <c r="N23" s="78"/>
      <c r="O23" s="79">
        <f>I23-M23</f>
        <v>0</v>
      </c>
      <c r="P23" s="78"/>
      <c r="Q23" s="78"/>
    </row>
    <row r="24" s="54" customFormat="1" ht="16.0" customHeight="1" x14ac:dyDescent="0.15" spans="1:17">
      <c r="A24" s="801" t="s">
        <v>404</v>
      </c>
      <c r="B24" s="828"/>
      <c r="C24" s="828"/>
      <c r="D24" s="828"/>
      <c r="E24" s="828"/>
      <c r="F24" s="828"/>
      <c r="G24" s="828"/>
      <c r="H24" s="800"/>
      <c r="I24" s="80">
        <f>SUM(I21:I23)</f>
        <v>120</v>
      </c>
      <c r="J24" s="80">
        <f>SUM(J21:J23)</f>
        <v>0</v>
      </c>
      <c r="K24" s="80">
        <f>SUM(K21:K23)</f>
        <v>0</v>
      </c>
      <c r="L24" s="80">
        <f>SUM(L21:L23)</f>
        <v>0</v>
      </c>
      <c r="M24" s="80">
        <f>SUM(M21:M23)</f>
        <v>120</v>
      </c>
      <c r="N24" s="80"/>
      <c r="O24" s="81">
        <f>I24-M24</f>
        <v>0</v>
      </c>
      <c r="P24" s="82"/>
      <c r="Q24" s="82"/>
    </row>
    <row r="25" s="53" customFormat="1" ht="27.0" customHeight="1" x14ac:dyDescent="0.15" spans="1:17">
      <c r="A25" s="845" t="s">
        <v>405</v>
      </c>
      <c r="B25" s="834" t="s">
        <v>406</v>
      </c>
      <c r="C25" s="833"/>
      <c r="D25" s="832"/>
      <c r="E25" s="834" t="s">
        <v>407</v>
      </c>
      <c r="F25" s="833"/>
      <c r="G25" s="833"/>
      <c r="H25" s="832"/>
      <c r="I25" s="78">
        <v>100</v>
      </c>
      <c r="J25" s="78"/>
      <c r="K25" s="78"/>
      <c r="L25" s="78"/>
      <c r="M25" s="78">
        <f>I25</f>
        <v>100</v>
      </c>
      <c r="N25" s="78"/>
      <c r="O25" s="79">
        <f>I25-M25</f>
        <v>0</v>
      </c>
      <c r="P25" s="78"/>
      <c r="Q25" s="78"/>
    </row>
    <row r="26" s="53" customFormat="1" ht="27.0" customHeight="1" x14ac:dyDescent="0.15" spans="1:17">
      <c r="A26" s="844"/>
      <c r="B26" s="834" t="s">
        <v>408</v>
      </c>
      <c r="C26" s="833"/>
      <c r="D26" s="832"/>
      <c r="E26" s="834" t="s">
        <v>409</v>
      </c>
      <c r="F26" s="833"/>
      <c r="G26" s="833"/>
      <c r="H26" s="832"/>
      <c r="I26" s="78">
        <v>70</v>
      </c>
      <c r="J26" s="78"/>
      <c r="K26" s="78"/>
      <c r="L26" s="78"/>
      <c r="M26" s="78">
        <f>I26</f>
        <v>70</v>
      </c>
      <c r="N26" s="78"/>
      <c r="O26" s="79">
        <f>I26-M26</f>
        <v>0</v>
      </c>
      <c r="P26" s="78"/>
      <c r="Q26" s="78"/>
    </row>
    <row r="27" s="53" customFormat="1" ht="27.0" customHeight="1" x14ac:dyDescent="0.15" spans="1:17">
      <c r="A27" s="843"/>
      <c r="B27" s="834" t="s">
        <v>548</v>
      </c>
      <c r="C27" s="833"/>
      <c r="D27" s="832"/>
      <c r="E27" s="834" t="s">
        <v>411</v>
      </c>
      <c r="F27" s="833"/>
      <c r="G27" s="833"/>
      <c r="H27" s="832"/>
      <c r="I27" s="78">
        <v>40</v>
      </c>
      <c r="J27" s="78"/>
      <c r="K27" s="78"/>
      <c r="L27" s="78"/>
      <c r="M27" s="78">
        <f>I27</f>
        <v>40</v>
      </c>
      <c r="N27" s="78"/>
      <c r="O27" s="79">
        <f>I27-M27</f>
        <v>0</v>
      </c>
      <c r="P27" s="78"/>
      <c r="Q27" s="78"/>
    </row>
    <row r="28" s="54" customFormat="1" ht="13.25" customHeight="1" x14ac:dyDescent="0.15" spans="1:17">
      <c r="A28" s="801" t="s">
        <v>412</v>
      </c>
      <c r="B28" s="828"/>
      <c r="C28" s="828"/>
      <c r="D28" s="828"/>
      <c r="E28" s="828"/>
      <c r="F28" s="828"/>
      <c r="G28" s="828"/>
      <c r="H28" s="800"/>
      <c r="I28" s="80">
        <f>SUM(I25:I27)</f>
        <v>210</v>
      </c>
      <c r="J28" s="80">
        <f>SUM(J25:J27)</f>
        <v>0</v>
      </c>
      <c r="K28" s="80">
        <f>SUM(K25:K27)</f>
        <v>0</v>
      </c>
      <c r="L28" s="80">
        <f>SUM(L25:L27)</f>
        <v>0</v>
      </c>
      <c r="M28" s="80">
        <f>SUM(M25:M27)</f>
        <v>210</v>
      </c>
      <c r="N28" s="80"/>
      <c r="O28" s="81">
        <f>I28-M28</f>
        <v>0</v>
      </c>
      <c r="P28" s="82"/>
      <c r="Q28" s="82"/>
    </row>
    <row r="29" s="53" customFormat="1" ht="27.0" customHeight="1" x14ac:dyDescent="0.15" spans="1:17">
      <c r="A29" s="55" t="s">
        <v>413</v>
      </c>
      <c r="B29" s="834" t="s">
        <v>414</v>
      </c>
      <c r="C29" s="833"/>
      <c r="D29" s="832"/>
      <c r="E29" s="834" t="s">
        <v>415</v>
      </c>
      <c r="F29" s="833"/>
      <c r="G29" s="833"/>
      <c r="H29" s="832"/>
      <c r="I29" s="78">
        <v>50</v>
      </c>
      <c r="J29" s="78"/>
      <c r="K29" s="78"/>
      <c r="L29" s="78"/>
      <c r="M29" s="78">
        <f>I29</f>
        <v>50</v>
      </c>
      <c r="N29" s="78"/>
      <c r="O29" s="79">
        <f>I29-M29</f>
        <v>0</v>
      </c>
      <c r="P29" s="78"/>
      <c r="Q29" s="78"/>
    </row>
    <row r="30" s="54" customFormat="1" ht="17.5" customHeight="1" x14ac:dyDescent="0.15" spans="1:17">
      <c r="A30" s="801" t="s">
        <v>416</v>
      </c>
      <c r="B30" s="828"/>
      <c r="C30" s="828"/>
      <c r="D30" s="828"/>
      <c r="E30" s="828"/>
      <c r="F30" s="828"/>
      <c r="G30" s="828"/>
      <c r="H30" s="800"/>
      <c r="I30" s="80">
        <f>I29</f>
        <v>50</v>
      </c>
      <c r="J30" s="80">
        <f>J29</f>
        <v>0</v>
      </c>
      <c r="K30" s="80">
        <f>K29</f>
        <v>0</v>
      </c>
      <c r="L30" s="80">
        <f>L29</f>
        <v>0</v>
      </c>
      <c r="M30" s="80">
        <f>M29</f>
        <v>50</v>
      </c>
      <c r="N30" s="80"/>
      <c r="O30" s="81">
        <f>I30-M30</f>
        <v>0</v>
      </c>
      <c r="P30" s="82"/>
      <c r="Q30" s="82"/>
    </row>
    <row r="31" s="53" customFormat="1" ht="27.0" customHeight="1" x14ac:dyDescent="0.15" spans="1:17">
      <c r="A31" s="55" t="s">
        <v>417</v>
      </c>
      <c r="B31" s="834" t="s">
        <v>418</v>
      </c>
      <c r="C31" s="833"/>
      <c r="D31" s="832"/>
      <c r="E31" s="834" t="s">
        <v>419</v>
      </c>
      <c r="F31" s="833"/>
      <c r="G31" s="833"/>
      <c r="H31" s="832"/>
      <c r="I31" s="78">
        <v>70</v>
      </c>
      <c r="J31" s="78"/>
      <c r="K31" s="78"/>
      <c r="L31" s="78"/>
      <c r="M31" s="78">
        <f>I31</f>
        <v>70</v>
      </c>
      <c r="N31" s="78"/>
      <c r="O31" s="79">
        <f>I31-M31</f>
        <v>0</v>
      </c>
      <c r="P31" s="78"/>
      <c r="Q31" s="78"/>
    </row>
    <row r="32" s="54" customFormat="1" ht="16.5" customHeight="1" x14ac:dyDescent="0.15" spans="1:17">
      <c r="A32" s="801" t="s">
        <v>420</v>
      </c>
      <c r="B32" s="828"/>
      <c r="C32" s="828"/>
      <c r="D32" s="828"/>
      <c r="E32" s="828"/>
      <c r="F32" s="828"/>
      <c r="G32" s="828"/>
      <c r="H32" s="800"/>
      <c r="I32" s="80">
        <f>I31</f>
        <v>70</v>
      </c>
      <c r="J32" s="80">
        <f>J31</f>
        <v>0</v>
      </c>
      <c r="K32" s="80">
        <f>K31</f>
        <v>0</v>
      </c>
      <c r="L32" s="80">
        <f>L31</f>
        <v>0</v>
      </c>
      <c r="M32" s="80">
        <f>M31</f>
        <v>70</v>
      </c>
      <c r="N32" s="80"/>
      <c r="O32" s="81">
        <f>I32-M32</f>
        <v>0</v>
      </c>
      <c r="P32" s="82"/>
      <c r="Q32" s="82"/>
    </row>
    <row r="33" s="53" customFormat="1" ht="27.0" customHeight="1" x14ac:dyDescent="0.15" spans="1:17">
      <c r="A33" s="845" t="s">
        <v>421</v>
      </c>
      <c r="B33" s="834" t="s">
        <v>422</v>
      </c>
      <c r="C33" s="833"/>
      <c r="D33" s="832"/>
      <c r="E33" s="834" t="s">
        <v>423</v>
      </c>
      <c r="F33" s="833"/>
      <c r="G33" s="833"/>
      <c r="H33" s="832"/>
      <c r="I33" s="78">
        <v>40</v>
      </c>
      <c r="J33" s="78"/>
      <c r="K33" s="78"/>
      <c r="L33" s="78"/>
      <c r="M33" s="78">
        <f>I33</f>
        <v>40</v>
      </c>
      <c r="N33" s="78"/>
      <c r="O33" s="79">
        <f>I33-M33</f>
        <v>0</v>
      </c>
      <c r="P33" s="78"/>
      <c r="Q33" s="78"/>
    </row>
    <row r="34" s="53" customFormat="1" ht="27.0" customHeight="1" x14ac:dyDescent="0.15" spans="1:17">
      <c r="A34" s="843"/>
      <c r="B34" s="834" t="s">
        <v>424</v>
      </c>
      <c r="C34" s="833"/>
      <c r="D34" s="832"/>
      <c r="E34" s="834" t="s">
        <v>425</v>
      </c>
      <c r="F34" s="833"/>
      <c r="G34" s="833"/>
      <c r="H34" s="832"/>
      <c r="I34" s="78">
        <v>70</v>
      </c>
      <c r="J34" s="78"/>
      <c r="K34" s="78"/>
      <c r="L34" s="78"/>
      <c r="M34" s="78">
        <f>I34</f>
        <v>70</v>
      </c>
      <c r="N34" s="78"/>
      <c r="O34" s="79">
        <f>I34-M34</f>
        <v>0</v>
      </c>
      <c r="P34" s="78"/>
      <c r="Q34" s="78"/>
    </row>
    <row r="35" s="54" customFormat="1" ht="16.0" customHeight="1" x14ac:dyDescent="0.15" spans="1:17">
      <c r="A35" s="801" t="s">
        <v>426</v>
      </c>
      <c r="B35" s="828"/>
      <c r="C35" s="828"/>
      <c r="D35" s="828"/>
      <c r="E35" s="828"/>
      <c r="F35" s="828"/>
      <c r="G35" s="828"/>
      <c r="H35" s="800"/>
      <c r="I35" s="80">
        <f>SUM(I33:I34)</f>
        <v>110</v>
      </c>
      <c r="J35" s="80">
        <f>SUM(J33:J34)</f>
        <v>0</v>
      </c>
      <c r="K35" s="80">
        <f>SUM(K33:K34)</f>
        <v>0</v>
      </c>
      <c r="L35" s="80">
        <f>SUM(L33:L34)</f>
        <v>0</v>
      </c>
      <c r="M35" s="80">
        <f>SUM(M33:M34)</f>
        <v>110</v>
      </c>
      <c r="N35" s="80"/>
      <c r="O35" s="81">
        <f>I35-M35</f>
        <v>0</v>
      </c>
      <c r="P35" s="842"/>
      <c r="Q35" s="841"/>
    </row>
    <row r="36" s="54" customFormat="1" ht="20.5" customHeight="1" x14ac:dyDescent="0.15" spans="1:17">
      <c r="A36" s="801" t="s">
        <v>427</v>
      </c>
      <c r="B36" s="828"/>
      <c r="C36" s="828"/>
      <c r="D36" s="828"/>
      <c r="E36" s="828"/>
      <c r="F36" s="828"/>
      <c r="G36" s="828"/>
      <c r="H36" s="800"/>
      <c r="I36" s="80">
        <f>I3+I10+I20+I24+I28+I30+I32+I35</f>
        <v>1500</v>
      </c>
      <c r="J36" s="80">
        <f>J3+J10+J20+J24+J28+J30+J32+J35</f>
        <v>0</v>
      </c>
      <c r="K36" s="80">
        <f>K3+K10+K20+K24+K28+K30+K32+K35</f>
        <v>0</v>
      </c>
      <c r="L36" s="80">
        <f>L3+L10+L20+L24+L28+L30+L32+L35</f>
        <v>0</v>
      </c>
      <c r="M36" s="80">
        <f>M3+M10+M20+M24+M28+M30+M32+M35</f>
        <v>1500</v>
      </c>
      <c r="N36" s="80"/>
      <c r="O36" s="81">
        <f>I36-M36</f>
        <v>0</v>
      </c>
      <c r="P36" s="842"/>
      <c r="Q36" s="841"/>
    </row>
  </sheetData>
  <mergeCells count="69">
    <mergeCell ref="B2:D2"/>
    <mergeCell ref="E2:H2"/>
    <mergeCell ref="B3:D3"/>
    <mergeCell ref="E3:H3"/>
    <mergeCell ref="B4:D4"/>
    <mergeCell ref="E4:H4"/>
    <mergeCell ref="B5:D5"/>
    <mergeCell ref="E5:H5"/>
    <mergeCell ref="B6:D6"/>
    <mergeCell ref="E6:H6"/>
    <mergeCell ref="B7:D7"/>
    <mergeCell ref="E7:H7"/>
    <mergeCell ref="B8:D8"/>
    <mergeCell ref="E8:H8"/>
    <mergeCell ref="B9:D9"/>
    <mergeCell ref="E9:H9"/>
    <mergeCell ref="A10:H10"/>
    <mergeCell ref="B11:D11"/>
    <mergeCell ref="E11:H11"/>
    <mergeCell ref="B12:D12"/>
    <mergeCell ref="E12:H12"/>
    <mergeCell ref="B13:D13"/>
    <mergeCell ref="E13:H13"/>
    <mergeCell ref="B14:D14"/>
    <mergeCell ref="E14:H14"/>
    <mergeCell ref="B15:D15"/>
    <mergeCell ref="E15:H15"/>
    <mergeCell ref="B16:D16"/>
    <mergeCell ref="E16:H16"/>
    <mergeCell ref="B17:D17"/>
    <mergeCell ref="E17:H17"/>
    <mergeCell ref="B18:D18"/>
    <mergeCell ref="E18:H18"/>
    <mergeCell ref="B19:D19"/>
    <mergeCell ref="E19:H19"/>
    <mergeCell ref="A20:H20"/>
    <mergeCell ref="B21:D21"/>
    <mergeCell ref="E21:H21"/>
    <mergeCell ref="B22:D22"/>
    <mergeCell ref="E22:H22"/>
    <mergeCell ref="B23:D23"/>
    <mergeCell ref="E23:H23"/>
    <mergeCell ref="A24:H24"/>
    <mergeCell ref="B25:D25"/>
    <mergeCell ref="E25:H25"/>
    <mergeCell ref="B26:D26"/>
    <mergeCell ref="E26:H26"/>
    <mergeCell ref="B27:D27"/>
    <mergeCell ref="E27:H27"/>
    <mergeCell ref="A28:H28"/>
    <mergeCell ref="B29:D29"/>
    <mergeCell ref="E29:H29"/>
    <mergeCell ref="A30:H30"/>
    <mergeCell ref="B31:D31"/>
    <mergeCell ref="E31:H31"/>
    <mergeCell ref="A32:H32"/>
    <mergeCell ref="B33:D33"/>
    <mergeCell ref="E33:H33"/>
    <mergeCell ref="B34:D34"/>
    <mergeCell ref="E34:H34"/>
    <mergeCell ref="A35:H35"/>
    <mergeCell ref="P35:Q35"/>
    <mergeCell ref="A36:H36"/>
    <mergeCell ref="P36:Q36"/>
    <mergeCell ref="A4:A9"/>
    <mergeCell ref="A11:A19"/>
    <mergeCell ref="A21:A23"/>
    <mergeCell ref="A25:A27"/>
    <mergeCell ref="A33:A34"/>
  </mergeCells>
  <phoneticPr fontId="0" type="noConversion"/>
  <conditionalFormatting sqref="P2 O2:O36 A2:A36 E2:N2">
    <cfRule type="cellIs" priority="3" operator="equal" dxfId="0">
      <formula>0</formula>
    </cfRule>
  </conditionalFormatting>
  <pageMargins left="0.6999125161508876" right="0.6999125161508876" top="0.7499062639521802" bottom="0.7499062639521802" header="0.2999625102741512" footer="0.2999625102741512"/>
  <pageSetup paperSize="9"/>
  <extLst>
    <ext uri="{2D9387EB-5337-4D45-933B-B4D357D02E09}">
      <gutter val="0.0" pos="0"/>
    </ext>
  </extLst>
</worksheet>
</file>

<file path=docProps/app.xml><?xml version="1.0" encoding="utf-8"?>
<Properties xmlns="http://schemas.openxmlformats.org/officeDocument/2006/extended-properties">
  <Template>Normal.eit</Template>
  <TotalTime>432</TotalTime>
  <Application>Yozo_Office27021597764231179</Application>
</Properties>
</file>

<file path=docProps/core.xml><?xml version="1.0" encoding="utf-8"?>
<cp:coreProperties xmlns:cp="http://schemas.openxmlformats.org/package/2006/metadata/core-properties" xmlns:dc="http://purl.org/dc/elements/1.1/" xmlns:dcterms="http://purl.org/dc/terms/" xmlns:xsi="http://www.w3.org/2001/XMLSchema-instance">
  <dc:creator>86176</dc:creator>
  <cp:lastModifiedBy>ysgz</cp:lastModifiedBy>
  <cp:revision>0</cp:revision>
  <cp:lastPrinted>2024-05-24T04:28:51Z</cp:lastPrinted>
  <dcterms:created xsi:type="dcterms:W3CDTF">2006-09-13T11:21:00Z</dcterms:created>
  <dcterms:modified xsi:type="dcterms:W3CDTF">2024-05-24T04:28:53Z</dcterms:modified>
</cp:coreProperties>
</file>

<file path=docProps/custom.xml><?xml version="1.0" encoding="utf-8"?>
<Properties xmlns:vt="http://schemas.openxmlformats.org/officeDocument/2006/docPropsVTypes" xmlns="http://schemas.openxmlformats.org/officeDocument/2006/custom-properties">
  <property fmtid="{D5CDD505-2E9C-101B-9397-08002B2CF9AE}" pid="2" name="KSOProductBuildVer">
    <vt:lpwstr>2052-12.1.0.16929</vt:lpwstr>
  </property>
  <property fmtid="{D5CDD505-2E9C-101B-9397-08002B2CF9AE}" pid="3" name="ICV">
    <vt:lpwstr>23ED79983A334C57AAF7D851EF0E5703_13</vt:lpwstr>
  </property>
</Properties>
</file>